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itters" sheetId="1" r:id="rId1"/>
    <sheet name="Pitchers" sheetId="2" r:id="rId2"/>
  </sheets>
  <definedNames/>
  <calcPr fullCalcOnLoad="1"/>
</workbook>
</file>

<file path=xl/sharedStrings.xml><?xml version="1.0" encoding="utf-8"?>
<sst xmlns="http://schemas.openxmlformats.org/spreadsheetml/2006/main" count="218" uniqueCount="121">
  <si>
    <t>Player</t>
  </si>
  <si>
    <t>R</t>
  </si>
  <si>
    <t>2B</t>
  </si>
  <si>
    <t>HR</t>
  </si>
  <si>
    <t>RBI</t>
  </si>
  <si>
    <t>SB</t>
  </si>
  <si>
    <t>BA</t>
  </si>
  <si>
    <t>OBP</t>
  </si>
  <si>
    <t xml:space="preserve">Suzuki, Ichiro RF SEA </t>
  </si>
  <si>
    <t>Francoeur, Jeff RF ATL</t>
  </si>
  <si>
    <t>Cabrera, Miguel M. 3B FLA</t>
  </si>
  <si>
    <t xml:space="preserve">Zimmerman, Ryan 3B WAS </t>
  </si>
  <si>
    <t>Gonzalez, Adrian 1B SD</t>
  </si>
  <si>
    <t xml:space="preserve">Hunter, Torii CF MIN </t>
  </si>
  <si>
    <t xml:space="preserve">Youkilis, Kevin 1B BOS </t>
  </si>
  <si>
    <t>Konerko, Paul 1B CHW</t>
  </si>
  <si>
    <t xml:space="preserve">Everett, Adam SS HOU </t>
  </si>
  <si>
    <t>Castillo, Luis 2B MIN</t>
  </si>
  <si>
    <t xml:space="preserve">Hernandez, Ramon C BAL </t>
  </si>
  <si>
    <t>McCann, Brian C ATL</t>
  </si>
  <si>
    <t xml:space="preserve">Duffy, Chris CF PIT </t>
  </si>
  <si>
    <t>Durham, Ray 2B SF</t>
  </si>
  <si>
    <t>Helms, Wes 3B PHI</t>
  </si>
  <si>
    <t>Zaun, Gregg C TOR</t>
  </si>
  <si>
    <t>Murton, Matt LF CHC</t>
  </si>
  <si>
    <t xml:space="preserve">Thomas, Frank DH TOR </t>
  </si>
  <si>
    <t xml:space="preserve">Logan, Nook CF WAS </t>
  </si>
  <si>
    <t xml:space="preserve">Mientkiewicz, Doug 1B NYY </t>
  </si>
  <si>
    <t xml:space="preserve">Clark, Tony 1B ARI </t>
  </si>
  <si>
    <t>Gerut, Jody RF PIT</t>
  </si>
  <si>
    <t>Finley, Steve CF COL</t>
  </si>
  <si>
    <t>Blum, Geoff SS SD</t>
  </si>
  <si>
    <t>Hawpe, Brad RF COL</t>
  </si>
  <si>
    <t xml:space="preserve">Oswalt, Roy SP HOU   </t>
  </si>
  <si>
    <t xml:space="preserve">Halladay, Roy SP TOR  </t>
  </si>
  <si>
    <t>INN</t>
  </si>
  <si>
    <t>W</t>
  </si>
  <si>
    <t>L</t>
  </si>
  <si>
    <t>S</t>
  </si>
  <si>
    <t>K</t>
  </si>
  <si>
    <t>ERA</t>
  </si>
  <si>
    <t>WHIP</t>
  </si>
  <si>
    <t xml:space="preserve">Zito, Barry SP SF  </t>
  </si>
  <si>
    <t xml:space="preserve">Beckett, Josh SP BOS  </t>
  </si>
  <si>
    <t xml:space="preserve">Bonderman, Jeremy SP DET  </t>
  </si>
  <si>
    <t xml:space="preserve">Wagner, Billy RP NYM </t>
  </si>
  <si>
    <t xml:space="preserve">Jones, Todd RP DET </t>
  </si>
  <si>
    <t xml:space="preserve">Gordon, Tom RP PHI </t>
  </si>
  <si>
    <t xml:space="preserve">Valverde, Jose RP ARI </t>
  </si>
  <si>
    <t>Hoffman, Trevor RP SD</t>
  </si>
  <si>
    <t>Isringhausen, Jason RP STL</t>
  </si>
  <si>
    <t xml:space="preserve">Maine, John SP NYM   </t>
  </si>
  <si>
    <t xml:space="preserve">Perez, Odalis SP KC  </t>
  </si>
  <si>
    <t xml:space="preserve">Escobar, Kelvim SP ANA </t>
  </si>
  <si>
    <t xml:space="preserve">Meche, Gil SP KC  </t>
  </si>
  <si>
    <t xml:space="preserve">Lowry, Noah SP SF  </t>
  </si>
  <si>
    <t xml:space="preserve">Penny, Brad SP LA  </t>
  </si>
  <si>
    <t xml:space="preserve">Pettitte, Andy SP NYY  </t>
  </si>
  <si>
    <t xml:space="preserve">Wainwright, Adam SP STL  </t>
  </si>
  <si>
    <t xml:space="preserve">Maddux, Greg SP SD   </t>
  </si>
  <si>
    <t xml:space="preserve">Garcia, Freddy An. SP PHI   </t>
  </si>
  <si>
    <t xml:space="preserve">Westbrook, Jake SP CLE   </t>
  </si>
  <si>
    <t xml:space="preserve">Peavy, Jake SP SD  </t>
  </si>
  <si>
    <t xml:space="preserve">Cormier, Lance RP ATL </t>
  </si>
  <si>
    <t>Baez, Danys RP BAL</t>
  </si>
  <si>
    <t>SO</t>
  </si>
  <si>
    <t>Baez, Danys RP BAL (TCO)</t>
  </si>
  <si>
    <t>Beckett, Josh SP BOS  (TCO)</t>
  </si>
  <si>
    <t>Bonderman, Jeremy SP DET  (TCO)</t>
  </si>
  <si>
    <t>Cormier, Lance RP ATL (TCO)</t>
  </si>
  <si>
    <t>Escobar, Kelvim SP ANA (TCO)</t>
  </si>
  <si>
    <t>Garcia, Freddy An. SP PHI (TCO)</t>
  </si>
  <si>
    <t>Gordon, Tom RP PHI (TCO)</t>
  </si>
  <si>
    <t>Halladay, Roy SP TOR (TCO)</t>
  </si>
  <si>
    <t>Hoffman, Trevor RP SD (TCO)</t>
  </si>
  <si>
    <t>Isringhausen, Jason RP STL (TCO)</t>
  </si>
  <si>
    <t>Jones, Todd RP DET (TCO)</t>
  </si>
  <si>
    <t>Lowry, Noah SP SF (TCO)</t>
  </si>
  <si>
    <t>Maddux, Greg SP SD (TCO)</t>
  </si>
  <si>
    <t>Maine, John SP NYM (TCO)</t>
  </si>
  <si>
    <t>Meche, Gil SP KC (TCO)</t>
  </si>
  <si>
    <t>Oswalt, Roy SP HOU (TCO)</t>
  </si>
  <si>
    <t>Peavy, Jake SP SD (TCO)</t>
  </si>
  <si>
    <t>Penny, Brad SP LA (TCO)</t>
  </si>
  <si>
    <t>Perez, Odalis SP KC (TCO)</t>
  </si>
  <si>
    <t>Pettitte, Andy SP NYY (TCO)</t>
  </si>
  <si>
    <t>Valverde, Jose RP ARI (TCO)</t>
  </si>
  <si>
    <t>Wagner, Billy RP NYM (TCO)</t>
  </si>
  <si>
    <t>Wainwright, Adam SP STL (TCO)</t>
  </si>
  <si>
    <t>Westbrook, Jake SP CLE (TCO)</t>
  </si>
  <si>
    <t>Zito, Barry SP SF (TCO)</t>
  </si>
  <si>
    <t>Blum, Geoff SS SD (TCO)</t>
  </si>
  <si>
    <t>Cabrera, Miguel M. 3B FLA (TCO)</t>
  </si>
  <si>
    <t>Castillo, Luis 2B MIN (TCO)</t>
  </si>
  <si>
    <t>Clark, Tony 1B ARI (TCO)</t>
  </si>
  <si>
    <t>Duffy, Chris CF PIT (TCO)</t>
  </si>
  <si>
    <t>Durham, Ray 2B SF (TCO)</t>
  </si>
  <si>
    <t>Everett, Adam SS HOU (TCO)</t>
  </si>
  <si>
    <t>Finley, Steve CF COL (TCO)</t>
  </si>
  <si>
    <t>Francoeur, Jeff RF ATL (TCO)</t>
  </si>
  <si>
    <t>Gerut, Jody RF PIT (TCO)</t>
  </si>
  <si>
    <t>Gonzalez, Adrian 1B SD (TCO)</t>
  </si>
  <si>
    <t>Hawpe, Brad RF COL (TCO)</t>
  </si>
  <si>
    <t>Helms, Wes 3B PHI (TCO)</t>
  </si>
  <si>
    <t>Hernandez, Ramon C BAL (TCO)</t>
  </si>
  <si>
    <t>Hunter, Torii CF MIN (TCO)</t>
  </si>
  <si>
    <t>Konerko, Paul 1B CHW (TCO)</t>
  </si>
  <si>
    <t>Logan, Nook CF WAS (TCO)</t>
  </si>
  <si>
    <t>McCann, Brian C ATL (TCO)</t>
  </si>
  <si>
    <t>Mientkiewicz, Doug 1B NYY (TCO)</t>
  </si>
  <si>
    <t>Murton, Matt LF CHC (TCO)</t>
  </si>
  <si>
    <t>Suzuki, Ichiro RF SEA (TCO)</t>
  </si>
  <si>
    <t>Thomas, Frank DH TOR (TCO)</t>
  </si>
  <si>
    <t>Youkilis, Kevin 1B BOS (TCO)</t>
  </si>
  <si>
    <t>Zaun, Gregg C TOR (TCO)</t>
  </si>
  <si>
    <t>Zimmerman, Ryan 3B WAS (TCO)</t>
  </si>
  <si>
    <t>Edge?</t>
  </si>
  <si>
    <t>On Pace</t>
  </si>
  <si>
    <t>Sportline</t>
  </si>
  <si>
    <t>Even</t>
  </si>
  <si>
    <t>TCO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</si>
</sst>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4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workbookViewId="0" topLeftCell="A1">
      <pane ySplit="1" topLeftCell="BM23" activePane="bottomLeft" state="frozen"/>
      <selection pane="topLeft" activeCell="A1" sqref="A1"/>
      <selection pane="bottomLeft" activeCell="K105" sqref="K105"/>
    </sheetView>
  </sheetViews>
  <sheetFormatPr defaultColWidth="9.140625" defaultRowHeight="12.75"/>
  <cols>
    <col min="1" max="1" width="30.140625" style="0" customWidth="1"/>
  </cols>
  <sheetData>
    <row r="1" spans="1:11" s="1" customFormat="1" ht="12.75">
      <c r="A1" s="7" t="s">
        <v>0</v>
      </c>
      <c r="B1" s="8" t="s">
        <v>6</v>
      </c>
      <c r="C1" s="8" t="s">
        <v>7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65</v>
      </c>
      <c r="I1" s="8" t="s">
        <v>5</v>
      </c>
      <c r="K1" s="1" t="s">
        <v>116</v>
      </c>
    </row>
    <row r="2" spans="1:9" ht="12.75">
      <c r="A2" t="s">
        <v>31</v>
      </c>
      <c r="B2" s="2">
        <v>0.2518</v>
      </c>
      <c r="C2" s="2">
        <v>0.3144</v>
      </c>
      <c r="D2">
        <v>28</v>
      </c>
      <c r="E2">
        <v>19</v>
      </c>
      <c r="F2">
        <v>5</v>
      </c>
      <c r="G2">
        <v>30</v>
      </c>
      <c r="H2">
        <v>46</v>
      </c>
      <c r="I2">
        <v>0</v>
      </c>
    </row>
    <row r="3" spans="1:9" ht="12.75">
      <c r="A3" t="s">
        <v>91</v>
      </c>
      <c r="B3" s="2">
        <v>0.26</v>
      </c>
      <c r="C3" s="2">
        <v>0.32</v>
      </c>
      <c r="D3">
        <v>30</v>
      </c>
      <c r="E3">
        <v>15</v>
      </c>
      <c r="F3">
        <v>7</v>
      </c>
      <c r="G3">
        <v>27</v>
      </c>
      <c r="H3">
        <v>40</v>
      </c>
      <c r="I3">
        <v>1</v>
      </c>
    </row>
    <row r="4" spans="1:10" ht="12.75" hidden="1">
      <c r="A4" t="s">
        <v>31</v>
      </c>
      <c r="B4" s="2">
        <v>0.1839</v>
      </c>
      <c r="C4" s="2">
        <v>0.2577</v>
      </c>
      <c r="D4">
        <v>7</v>
      </c>
      <c r="E4">
        <v>7</v>
      </c>
      <c r="F4">
        <v>1</v>
      </c>
      <c r="G4">
        <v>9</v>
      </c>
      <c r="H4">
        <v>22</v>
      </c>
      <c r="I4">
        <v>0</v>
      </c>
      <c r="J4">
        <v>68</v>
      </c>
    </row>
    <row r="5" spans="1:11" ht="12.75">
      <c r="A5" t="s">
        <v>31</v>
      </c>
      <c r="B5" s="2">
        <f>B4</f>
        <v>0.1839</v>
      </c>
      <c r="C5" s="2">
        <f>C4</f>
        <v>0.2577</v>
      </c>
      <c r="D5" s="10">
        <f aca="true" t="shared" si="0" ref="D5:I5">D4*162/$J$4</f>
        <v>16.676470588235293</v>
      </c>
      <c r="E5" s="10">
        <f t="shared" si="0"/>
        <v>16.676470588235293</v>
      </c>
      <c r="F5" s="10">
        <f t="shared" si="0"/>
        <v>2.3823529411764706</v>
      </c>
      <c r="G5" s="10">
        <f t="shared" si="0"/>
        <v>21.441176470588236</v>
      </c>
      <c r="H5" s="10">
        <f t="shared" si="0"/>
        <v>52.411764705882355</v>
      </c>
      <c r="I5" s="10">
        <f t="shared" si="0"/>
        <v>0</v>
      </c>
      <c r="J5" s="9" t="s">
        <v>117</v>
      </c>
      <c r="K5" t="s">
        <v>118</v>
      </c>
    </row>
    <row r="6" spans="1:9" ht="12.75">
      <c r="A6" s="3" t="s">
        <v>10</v>
      </c>
      <c r="B6" s="4">
        <v>0.3252</v>
      </c>
      <c r="C6" s="4">
        <v>0.4113</v>
      </c>
      <c r="D6" s="3">
        <v>110</v>
      </c>
      <c r="E6" s="3">
        <v>40</v>
      </c>
      <c r="F6" s="3">
        <v>34</v>
      </c>
      <c r="G6" s="3">
        <v>120</v>
      </c>
      <c r="H6" s="3">
        <v>128</v>
      </c>
      <c r="I6" s="3">
        <v>7</v>
      </c>
    </row>
    <row r="7" spans="1:9" ht="12.75">
      <c r="A7" s="3" t="s">
        <v>92</v>
      </c>
      <c r="B7" s="4">
        <v>0.311</v>
      </c>
      <c r="C7" s="4">
        <v>0.388</v>
      </c>
      <c r="D7" s="3">
        <v>98</v>
      </c>
      <c r="E7" s="3">
        <v>36</v>
      </c>
      <c r="F7" s="3">
        <v>29</v>
      </c>
      <c r="G7" s="3">
        <v>105</v>
      </c>
      <c r="H7" s="3">
        <v>130</v>
      </c>
      <c r="I7" s="3">
        <v>10</v>
      </c>
    </row>
    <row r="8" spans="1:10" ht="12.75" hidden="1">
      <c r="A8" s="3" t="s">
        <v>10</v>
      </c>
      <c r="B8" s="4">
        <v>0.3346</v>
      </c>
      <c r="C8" s="4">
        <v>0.4034</v>
      </c>
      <c r="D8" s="3">
        <v>45</v>
      </c>
      <c r="E8" s="3">
        <v>19</v>
      </c>
      <c r="F8" s="3">
        <v>16</v>
      </c>
      <c r="G8" s="3">
        <v>52</v>
      </c>
      <c r="H8" s="3">
        <v>60</v>
      </c>
      <c r="I8" s="3">
        <v>0</v>
      </c>
      <c r="J8" s="5">
        <v>71</v>
      </c>
    </row>
    <row r="9" spans="1:11" ht="12.75">
      <c r="A9" s="3" t="s">
        <v>10</v>
      </c>
      <c r="B9" s="4">
        <f>B8</f>
        <v>0.3346</v>
      </c>
      <c r="C9" s="4">
        <f>C8</f>
        <v>0.4034</v>
      </c>
      <c r="D9" s="13">
        <f aca="true" t="shared" si="1" ref="D9:I9">D8*162/$J$8</f>
        <v>102.67605633802818</v>
      </c>
      <c r="E9" s="13">
        <f t="shared" si="1"/>
        <v>43.352112676056336</v>
      </c>
      <c r="F9" s="13">
        <f t="shared" si="1"/>
        <v>36.50704225352113</v>
      </c>
      <c r="G9" s="13">
        <f t="shared" si="1"/>
        <v>118.64788732394366</v>
      </c>
      <c r="H9" s="13">
        <f t="shared" si="1"/>
        <v>136.90140845070422</v>
      </c>
      <c r="I9" s="13">
        <f t="shared" si="1"/>
        <v>0</v>
      </c>
      <c r="J9" s="9" t="s">
        <v>117</v>
      </c>
      <c r="K9" t="s">
        <v>118</v>
      </c>
    </row>
    <row r="10" spans="1:9" ht="12.75">
      <c r="A10" t="s">
        <v>17</v>
      </c>
      <c r="B10" s="2">
        <v>0.2802</v>
      </c>
      <c r="C10" s="2">
        <v>0.349</v>
      </c>
      <c r="D10">
        <v>76</v>
      </c>
      <c r="E10">
        <v>20</v>
      </c>
      <c r="F10">
        <v>1</v>
      </c>
      <c r="G10">
        <v>40</v>
      </c>
      <c r="H10">
        <v>58</v>
      </c>
      <c r="I10">
        <v>20</v>
      </c>
    </row>
    <row r="11" spans="1:9" ht="12.75">
      <c r="A11" t="s">
        <v>93</v>
      </c>
      <c r="B11" s="2">
        <v>0.295</v>
      </c>
      <c r="C11" s="2">
        <v>0.37</v>
      </c>
      <c r="D11">
        <v>50</v>
      </c>
      <c r="E11">
        <v>15</v>
      </c>
      <c r="F11">
        <v>0</v>
      </c>
      <c r="G11">
        <v>30</v>
      </c>
      <c r="H11">
        <v>35</v>
      </c>
      <c r="I11">
        <v>12</v>
      </c>
    </row>
    <row r="12" spans="1:10" ht="12.75" hidden="1">
      <c r="A12" t="s">
        <v>17</v>
      </c>
      <c r="B12" s="2">
        <v>0.313</v>
      </c>
      <c r="C12" s="2">
        <v>0.3563</v>
      </c>
      <c r="D12">
        <v>36</v>
      </c>
      <c r="E12">
        <v>5</v>
      </c>
      <c r="F12">
        <v>0</v>
      </c>
      <c r="G12">
        <v>11</v>
      </c>
      <c r="H12">
        <v>17</v>
      </c>
      <c r="I12">
        <v>7</v>
      </c>
      <c r="J12">
        <v>68</v>
      </c>
    </row>
    <row r="13" spans="1:11" ht="12.75">
      <c r="A13" t="s">
        <v>17</v>
      </c>
      <c r="B13" s="2">
        <f>B12</f>
        <v>0.313</v>
      </c>
      <c r="C13" s="2">
        <f>C12</f>
        <v>0.3563</v>
      </c>
      <c r="D13" s="10">
        <f aca="true" t="shared" si="2" ref="D13:I13">D12*162/$J$12</f>
        <v>85.76470588235294</v>
      </c>
      <c r="E13" s="10">
        <f t="shared" si="2"/>
        <v>11.911764705882353</v>
      </c>
      <c r="F13" s="10">
        <f t="shared" si="2"/>
        <v>0</v>
      </c>
      <c r="G13" s="10">
        <f t="shared" si="2"/>
        <v>26.205882352941178</v>
      </c>
      <c r="H13" s="10">
        <f t="shared" si="2"/>
        <v>40.5</v>
      </c>
      <c r="I13" s="10">
        <f t="shared" si="2"/>
        <v>16.676470588235293</v>
      </c>
      <c r="J13" s="9" t="s">
        <v>117</v>
      </c>
      <c r="K13" t="s">
        <v>119</v>
      </c>
    </row>
    <row r="14" spans="1:9" ht="12.75">
      <c r="A14" s="3" t="s">
        <v>28</v>
      </c>
      <c r="B14" s="4">
        <v>0.2664</v>
      </c>
      <c r="C14" s="4">
        <v>0.3412</v>
      </c>
      <c r="D14" s="3">
        <v>32</v>
      </c>
      <c r="E14" s="3">
        <v>10</v>
      </c>
      <c r="F14" s="3">
        <v>14</v>
      </c>
      <c r="G14" s="3">
        <v>46</v>
      </c>
      <c r="H14" s="3">
        <v>67</v>
      </c>
      <c r="I14" s="3">
        <v>0</v>
      </c>
    </row>
    <row r="15" spans="1:9" ht="12.75">
      <c r="A15" s="3" t="s">
        <v>94</v>
      </c>
      <c r="B15" s="4">
        <v>0.283</v>
      </c>
      <c r="C15" s="4">
        <v>0.36</v>
      </c>
      <c r="D15" s="3">
        <v>40</v>
      </c>
      <c r="E15" s="3">
        <v>14</v>
      </c>
      <c r="F15" s="3">
        <v>19</v>
      </c>
      <c r="G15" s="3">
        <v>55</v>
      </c>
      <c r="H15" s="3">
        <v>61</v>
      </c>
      <c r="I15" s="3">
        <v>0</v>
      </c>
    </row>
    <row r="16" spans="1:10" ht="12.75" hidden="1">
      <c r="A16" s="3" t="s">
        <v>28</v>
      </c>
      <c r="B16" s="4">
        <v>0.2273</v>
      </c>
      <c r="C16" s="4">
        <v>0.2857</v>
      </c>
      <c r="D16" s="3">
        <v>11</v>
      </c>
      <c r="E16" s="3">
        <v>2</v>
      </c>
      <c r="F16" s="3">
        <v>7</v>
      </c>
      <c r="G16" s="3">
        <v>22</v>
      </c>
      <c r="H16" s="3">
        <v>18</v>
      </c>
      <c r="I16" s="3">
        <v>0</v>
      </c>
      <c r="J16" s="5">
        <v>71</v>
      </c>
    </row>
    <row r="17" spans="1:11" ht="12.75">
      <c r="A17" s="3" t="s">
        <v>28</v>
      </c>
      <c r="B17" s="4">
        <f>B16</f>
        <v>0.2273</v>
      </c>
      <c r="C17" s="4">
        <f>C16</f>
        <v>0.2857</v>
      </c>
      <c r="D17" s="13">
        <f aca="true" t="shared" si="3" ref="D17:I17">D16*162/$J$16</f>
        <v>25.098591549295776</v>
      </c>
      <c r="E17" s="13">
        <f t="shared" si="3"/>
        <v>4.563380281690141</v>
      </c>
      <c r="F17" s="13">
        <f t="shared" si="3"/>
        <v>15.971830985915492</v>
      </c>
      <c r="G17" s="13">
        <f t="shared" si="3"/>
        <v>50.19718309859155</v>
      </c>
      <c r="H17" s="13">
        <f t="shared" si="3"/>
        <v>41.070422535211264</v>
      </c>
      <c r="I17" s="13">
        <f t="shared" si="3"/>
        <v>0</v>
      </c>
      <c r="J17" s="9" t="s">
        <v>117</v>
      </c>
      <c r="K17" t="s">
        <v>118</v>
      </c>
    </row>
    <row r="18" spans="1:9" ht="12.75">
      <c r="A18" t="s">
        <v>20</v>
      </c>
      <c r="B18" s="2">
        <v>0.276</v>
      </c>
      <c r="C18" s="2">
        <v>0.3314</v>
      </c>
      <c r="D18">
        <v>73</v>
      </c>
      <c r="E18">
        <v>25</v>
      </c>
      <c r="F18">
        <v>4</v>
      </c>
      <c r="G18">
        <v>35</v>
      </c>
      <c r="H18">
        <v>90</v>
      </c>
      <c r="I18">
        <v>27</v>
      </c>
    </row>
    <row r="19" spans="1:9" ht="12.75">
      <c r="A19" t="s">
        <v>95</v>
      </c>
      <c r="B19" s="2">
        <v>0.285</v>
      </c>
      <c r="C19" s="2">
        <v>0.345</v>
      </c>
      <c r="D19">
        <v>87</v>
      </c>
      <c r="E19">
        <v>29</v>
      </c>
      <c r="F19">
        <v>2</v>
      </c>
      <c r="G19">
        <v>30</v>
      </c>
      <c r="H19">
        <v>80</v>
      </c>
      <c r="I19">
        <v>35</v>
      </c>
    </row>
    <row r="20" spans="1:10" ht="12.75" hidden="1">
      <c r="A20" t="s">
        <v>20</v>
      </c>
      <c r="B20" s="2">
        <v>0.2467</v>
      </c>
      <c r="C20" s="2">
        <v>0.3068</v>
      </c>
      <c r="D20">
        <v>30</v>
      </c>
      <c r="E20">
        <v>11</v>
      </c>
      <c r="F20">
        <v>3</v>
      </c>
      <c r="G20">
        <v>22</v>
      </c>
      <c r="H20">
        <v>40</v>
      </c>
      <c r="I20">
        <v>13</v>
      </c>
      <c r="J20">
        <v>69</v>
      </c>
    </row>
    <row r="21" spans="1:11" ht="12.75">
      <c r="A21" t="s">
        <v>20</v>
      </c>
      <c r="B21" s="2">
        <f>B20</f>
        <v>0.2467</v>
      </c>
      <c r="C21" s="2">
        <f>C20</f>
        <v>0.3068</v>
      </c>
      <c r="D21" s="10">
        <f aca="true" t="shared" si="4" ref="D21:I21">D20*162/$J$20</f>
        <v>70.43478260869566</v>
      </c>
      <c r="E21" s="10">
        <f t="shared" si="4"/>
        <v>25.82608695652174</v>
      </c>
      <c r="F21" s="10">
        <f t="shared" si="4"/>
        <v>7.043478260869565</v>
      </c>
      <c r="G21" s="10">
        <f t="shared" si="4"/>
        <v>51.65217391304348</v>
      </c>
      <c r="H21" s="10">
        <f t="shared" si="4"/>
        <v>93.91304347826087</v>
      </c>
      <c r="I21" s="10">
        <f t="shared" si="4"/>
        <v>30.52173913043478</v>
      </c>
      <c r="J21" s="9" t="s">
        <v>117</v>
      </c>
      <c r="K21" t="s">
        <v>118</v>
      </c>
    </row>
    <row r="22" spans="1:9" ht="12.75">
      <c r="A22" s="3" t="s">
        <v>21</v>
      </c>
      <c r="B22" s="4">
        <v>0.2824</v>
      </c>
      <c r="C22" s="4">
        <v>0.3525</v>
      </c>
      <c r="D22" s="3">
        <v>74</v>
      </c>
      <c r="E22" s="3">
        <v>29</v>
      </c>
      <c r="F22" s="3">
        <v>20</v>
      </c>
      <c r="G22" s="3">
        <v>79</v>
      </c>
      <c r="H22" s="3">
        <v>59</v>
      </c>
      <c r="I22" s="3">
        <v>6</v>
      </c>
    </row>
    <row r="23" spans="1:9" ht="12.75">
      <c r="A23" s="3" t="s">
        <v>96</v>
      </c>
      <c r="B23" s="4">
        <v>0.275</v>
      </c>
      <c r="C23" s="4">
        <v>0.36</v>
      </c>
      <c r="D23" s="3">
        <v>70</v>
      </c>
      <c r="E23" s="3">
        <v>24</v>
      </c>
      <c r="F23" s="3">
        <v>18</v>
      </c>
      <c r="G23" s="3">
        <v>70</v>
      </c>
      <c r="H23" s="3">
        <v>50</v>
      </c>
      <c r="I23" s="3">
        <v>8</v>
      </c>
    </row>
    <row r="24" spans="1:10" ht="12.75" hidden="1">
      <c r="A24" s="3" t="s">
        <v>21</v>
      </c>
      <c r="B24" s="4">
        <v>0.257</v>
      </c>
      <c r="C24" s="4">
        <v>0.3154</v>
      </c>
      <c r="D24" s="3">
        <v>36</v>
      </c>
      <c r="E24" s="3">
        <v>10</v>
      </c>
      <c r="F24" s="3">
        <v>7</v>
      </c>
      <c r="G24" s="3">
        <v>39</v>
      </c>
      <c r="H24" s="3">
        <v>36</v>
      </c>
      <c r="I24" s="3">
        <v>3</v>
      </c>
      <c r="J24">
        <v>69</v>
      </c>
    </row>
    <row r="25" spans="1:11" ht="12.75">
      <c r="A25" s="3" t="s">
        <v>21</v>
      </c>
      <c r="B25" s="4">
        <f>B24</f>
        <v>0.257</v>
      </c>
      <c r="C25" s="4">
        <f>C24</f>
        <v>0.3154</v>
      </c>
      <c r="D25" s="13">
        <f aca="true" t="shared" si="5" ref="D25:I25">D24*162/$J$24</f>
        <v>84.52173913043478</v>
      </c>
      <c r="E25" s="13">
        <f t="shared" si="5"/>
        <v>23.47826086956522</v>
      </c>
      <c r="F25" s="13">
        <f t="shared" si="5"/>
        <v>16.434782608695652</v>
      </c>
      <c r="G25" s="13">
        <f t="shared" si="5"/>
        <v>91.56521739130434</v>
      </c>
      <c r="H25" s="13">
        <f t="shared" si="5"/>
        <v>84.52173913043478</v>
      </c>
      <c r="I25" s="13">
        <f t="shared" si="5"/>
        <v>7.043478260869565</v>
      </c>
      <c r="J25" s="9" t="s">
        <v>117</v>
      </c>
      <c r="K25" t="s">
        <v>119</v>
      </c>
    </row>
    <row r="26" spans="1:9" ht="12.75">
      <c r="A26" t="s">
        <v>16</v>
      </c>
      <c r="B26" s="2">
        <v>0.2486</v>
      </c>
      <c r="C26" s="2">
        <v>0.3016</v>
      </c>
      <c r="D26">
        <v>56</v>
      </c>
      <c r="E26">
        <v>26</v>
      </c>
      <c r="F26">
        <v>8</v>
      </c>
      <c r="G26">
        <v>51</v>
      </c>
      <c r="H26">
        <v>80</v>
      </c>
      <c r="I26">
        <v>14</v>
      </c>
    </row>
    <row r="27" spans="1:9" ht="12.75">
      <c r="A27" t="s">
        <v>97</v>
      </c>
      <c r="B27" s="2">
        <v>0.24</v>
      </c>
      <c r="C27" s="2">
        <v>0.295</v>
      </c>
      <c r="D27">
        <v>45</v>
      </c>
      <c r="E27">
        <v>19</v>
      </c>
      <c r="F27">
        <v>4</v>
      </c>
      <c r="G27">
        <v>38</v>
      </c>
      <c r="H27">
        <v>73</v>
      </c>
      <c r="I27">
        <v>10</v>
      </c>
    </row>
    <row r="28" spans="1:10" ht="12.75" hidden="1">
      <c r="A28" t="s">
        <v>16</v>
      </c>
      <c r="B28" s="2">
        <v>0.2279</v>
      </c>
      <c r="C28" s="2">
        <v>0.2751</v>
      </c>
      <c r="D28">
        <v>17</v>
      </c>
      <c r="E28">
        <v>11</v>
      </c>
      <c r="F28">
        <v>2</v>
      </c>
      <c r="G28">
        <v>15</v>
      </c>
      <c r="H28">
        <v>31</v>
      </c>
      <c r="I28">
        <v>4</v>
      </c>
      <c r="J28">
        <v>70</v>
      </c>
    </row>
    <row r="29" spans="1:11" ht="12.75">
      <c r="A29" t="s">
        <v>16</v>
      </c>
      <c r="B29" s="2">
        <f>B28</f>
        <v>0.2279</v>
      </c>
      <c r="C29" s="2">
        <f>C28</f>
        <v>0.2751</v>
      </c>
      <c r="D29" s="10">
        <f aca="true" t="shared" si="6" ref="D29:I29">D28*162/$J$28</f>
        <v>39.34285714285714</v>
      </c>
      <c r="E29" s="10">
        <f t="shared" si="6"/>
        <v>25.457142857142856</v>
      </c>
      <c r="F29" s="10">
        <f t="shared" si="6"/>
        <v>4.628571428571429</v>
      </c>
      <c r="G29" s="10">
        <f t="shared" si="6"/>
        <v>34.714285714285715</v>
      </c>
      <c r="H29" s="10">
        <f t="shared" si="6"/>
        <v>71.74285714285715</v>
      </c>
      <c r="I29" s="10">
        <f t="shared" si="6"/>
        <v>9.257142857142858</v>
      </c>
      <c r="J29" s="9" t="s">
        <v>117</v>
      </c>
      <c r="K29" t="s">
        <v>120</v>
      </c>
    </row>
    <row r="30" spans="1:9" ht="12.75">
      <c r="A30" s="3" t="s">
        <v>30</v>
      </c>
      <c r="B30" s="4">
        <v>0.2623</v>
      </c>
      <c r="C30" s="4">
        <v>0.3156</v>
      </c>
      <c r="D30" s="3">
        <v>31</v>
      </c>
      <c r="E30" s="3">
        <v>13</v>
      </c>
      <c r="F30" s="3">
        <v>5</v>
      </c>
      <c r="G30" s="3">
        <v>29</v>
      </c>
      <c r="H30" s="3">
        <v>37</v>
      </c>
      <c r="I30" s="3">
        <v>3</v>
      </c>
    </row>
    <row r="31" spans="1:9" ht="12.75">
      <c r="A31" s="3" t="s">
        <v>98</v>
      </c>
      <c r="B31" s="4">
        <v>0.28</v>
      </c>
      <c r="C31" s="4">
        <v>0.329</v>
      </c>
      <c r="D31" s="3">
        <v>45</v>
      </c>
      <c r="E31" s="3">
        <v>15</v>
      </c>
      <c r="F31" s="3">
        <v>8</v>
      </c>
      <c r="G31" s="3">
        <v>40</v>
      </c>
      <c r="H31" s="3">
        <v>37</v>
      </c>
      <c r="I31" s="3">
        <v>5</v>
      </c>
    </row>
    <row r="32" spans="1:10" ht="12.75" hidden="1">
      <c r="A32" s="3" t="s">
        <v>30</v>
      </c>
      <c r="B32" s="4">
        <v>0.1809</v>
      </c>
      <c r="C32" s="4">
        <v>0.2451</v>
      </c>
      <c r="D32" s="3">
        <v>9</v>
      </c>
      <c r="E32" s="3">
        <v>3</v>
      </c>
      <c r="F32" s="3">
        <v>1</v>
      </c>
      <c r="G32" s="3">
        <v>2</v>
      </c>
      <c r="H32" s="3">
        <v>4</v>
      </c>
      <c r="I32" s="3">
        <v>0</v>
      </c>
      <c r="J32">
        <v>69</v>
      </c>
    </row>
    <row r="33" spans="1:11" ht="12.75">
      <c r="A33" s="3" t="s">
        <v>30</v>
      </c>
      <c r="B33" s="4">
        <f>B32</f>
        <v>0.1809</v>
      </c>
      <c r="C33" s="4">
        <f>C32</f>
        <v>0.2451</v>
      </c>
      <c r="D33" s="13">
        <f aca="true" t="shared" si="7" ref="D33:I33">D32*162/$J$32</f>
        <v>21.130434782608695</v>
      </c>
      <c r="E33" s="13">
        <f t="shared" si="7"/>
        <v>7.043478260869565</v>
      </c>
      <c r="F33" s="13">
        <f t="shared" si="7"/>
        <v>2.347826086956522</v>
      </c>
      <c r="G33" s="13">
        <f t="shared" si="7"/>
        <v>4.695652173913044</v>
      </c>
      <c r="H33" s="13">
        <f t="shared" si="7"/>
        <v>9.391304347826088</v>
      </c>
      <c r="I33" s="13">
        <f t="shared" si="7"/>
        <v>0</v>
      </c>
      <c r="J33" s="9" t="s">
        <v>117</v>
      </c>
      <c r="K33" t="s">
        <v>118</v>
      </c>
    </row>
    <row r="34" spans="1:9" ht="12.75">
      <c r="A34" t="s">
        <v>9</v>
      </c>
      <c r="B34" s="2">
        <v>0.273</v>
      </c>
      <c r="C34" s="2">
        <v>0.3107</v>
      </c>
      <c r="D34">
        <v>88</v>
      </c>
      <c r="E34">
        <v>33</v>
      </c>
      <c r="F34">
        <v>31</v>
      </c>
      <c r="G34">
        <v>105</v>
      </c>
      <c r="H34">
        <v>127</v>
      </c>
      <c r="I34">
        <v>5</v>
      </c>
    </row>
    <row r="35" spans="1:9" ht="12.75">
      <c r="A35" t="s">
        <v>99</v>
      </c>
      <c r="B35" s="2">
        <v>0.28</v>
      </c>
      <c r="C35" s="2">
        <v>0.321</v>
      </c>
      <c r="D35">
        <v>90</v>
      </c>
      <c r="E35">
        <v>26</v>
      </c>
      <c r="F35">
        <v>35</v>
      </c>
      <c r="G35">
        <v>115</v>
      </c>
      <c r="H35">
        <v>140</v>
      </c>
      <c r="I35">
        <v>10</v>
      </c>
    </row>
    <row r="36" spans="1:10" ht="12.75" hidden="1">
      <c r="A36" t="s">
        <v>9</v>
      </c>
      <c r="B36" s="2">
        <v>0.2786</v>
      </c>
      <c r="C36" s="2">
        <v>0.3245</v>
      </c>
      <c r="D36">
        <v>31</v>
      </c>
      <c r="E36">
        <v>18</v>
      </c>
      <c r="F36">
        <v>8</v>
      </c>
      <c r="G36">
        <v>46</v>
      </c>
      <c r="H36">
        <v>56</v>
      </c>
      <c r="I36">
        <v>1</v>
      </c>
      <c r="J36">
        <v>71</v>
      </c>
    </row>
    <row r="37" spans="1:11" ht="12.75">
      <c r="A37" t="s">
        <v>9</v>
      </c>
      <c r="B37" s="2">
        <f>B36</f>
        <v>0.2786</v>
      </c>
      <c r="C37" s="2">
        <f>C36</f>
        <v>0.3245</v>
      </c>
      <c r="D37" s="10">
        <f aca="true" t="shared" si="8" ref="D37:I37">D36*162/$J$36</f>
        <v>70.73239436619718</v>
      </c>
      <c r="E37" s="10">
        <f t="shared" si="8"/>
        <v>41.070422535211264</v>
      </c>
      <c r="F37" s="10">
        <f t="shared" si="8"/>
        <v>18.253521126760564</v>
      </c>
      <c r="G37" s="10">
        <f t="shared" si="8"/>
        <v>104.95774647887323</v>
      </c>
      <c r="H37" s="10">
        <f t="shared" si="8"/>
        <v>127.77464788732394</v>
      </c>
      <c r="I37" s="10">
        <f t="shared" si="8"/>
        <v>2.2816901408450705</v>
      </c>
      <c r="J37" s="9" t="s">
        <v>117</v>
      </c>
      <c r="K37" t="s">
        <v>118</v>
      </c>
    </row>
    <row r="38" spans="1:9" ht="12.75">
      <c r="A38" s="3" t="s">
        <v>29</v>
      </c>
      <c r="B38" s="4">
        <v>0.2643</v>
      </c>
      <c r="C38" s="4">
        <v>0.3347</v>
      </c>
      <c r="D38" s="3">
        <v>30</v>
      </c>
      <c r="E38" s="3">
        <v>16</v>
      </c>
      <c r="F38" s="3">
        <v>6</v>
      </c>
      <c r="G38" s="3">
        <v>25</v>
      </c>
      <c r="H38" s="3">
        <v>29</v>
      </c>
      <c r="I38" s="3">
        <v>3</v>
      </c>
    </row>
    <row r="39" spans="1:9" ht="12.75">
      <c r="A39" s="3" t="s">
        <v>100</v>
      </c>
      <c r="B39" s="4">
        <v>0.24</v>
      </c>
      <c r="C39" s="4">
        <v>0.302</v>
      </c>
      <c r="D39" s="3">
        <v>25</v>
      </c>
      <c r="E39" s="3">
        <v>11</v>
      </c>
      <c r="F39" s="3">
        <v>4</v>
      </c>
      <c r="G39" s="3">
        <v>17</v>
      </c>
      <c r="H39" s="3">
        <v>30</v>
      </c>
      <c r="I39" s="3">
        <v>3</v>
      </c>
    </row>
    <row r="40" spans="1:10" ht="12.75" hidden="1">
      <c r="A40" s="3" t="s">
        <v>29</v>
      </c>
      <c r="B40" s="4">
        <v>0</v>
      </c>
      <c r="C40" s="4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5">
        <v>69</v>
      </c>
    </row>
    <row r="41" spans="1:11" ht="12.75">
      <c r="A41" s="3" t="s">
        <v>29</v>
      </c>
      <c r="B41" s="4">
        <f>B40</f>
        <v>0</v>
      </c>
      <c r="C41" s="4">
        <f>C40</f>
        <v>0</v>
      </c>
      <c r="D41" s="13">
        <f aca="true" t="shared" si="9" ref="D41:I41">D40*162/$J$40</f>
        <v>0</v>
      </c>
      <c r="E41" s="13">
        <f t="shared" si="9"/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13">
        <f t="shared" si="9"/>
        <v>0</v>
      </c>
      <c r="J41" s="9" t="s">
        <v>117</v>
      </c>
      <c r="K41" t="s">
        <v>120</v>
      </c>
    </row>
    <row r="42" spans="1:9" ht="12.75">
      <c r="A42" t="s">
        <v>12</v>
      </c>
      <c r="B42" s="2">
        <v>0.2979</v>
      </c>
      <c r="C42" s="2">
        <v>0.3634</v>
      </c>
      <c r="D42">
        <v>85</v>
      </c>
      <c r="E42">
        <v>40</v>
      </c>
      <c r="F42">
        <v>25</v>
      </c>
      <c r="G42">
        <v>93</v>
      </c>
      <c r="H42">
        <v>115</v>
      </c>
      <c r="I42">
        <v>0</v>
      </c>
    </row>
    <row r="43" spans="1:9" ht="12.75">
      <c r="A43" t="s">
        <v>101</v>
      </c>
      <c r="B43" s="2">
        <v>0.305</v>
      </c>
      <c r="C43" s="2">
        <v>0.37</v>
      </c>
      <c r="D43">
        <v>86</v>
      </c>
      <c r="E43">
        <v>37</v>
      </c>
      <c r="F43">
        <v>29</v>
      </c>
      <c r="G43">
        <v>89</v>
      </c>
      <c r="H43">
        <v>97</v>
      </c>
      <c r="I43">
        <v>2</v>
      </c>
    </row>
    <row r="44" spans="1:10" ht="12.75" hidden="1">
      <c r="A44" t="s">
        <v>12</v>
      </c>
      <c r="B44" s="2">
        <v>0.2967</v>
      </c>
      <c r="C44" s="2">
        <v>0.3639</v>
      </c>
      <c r="D44">
        <v>41</v>
      </c>
      <c r="E44">
        <v>21</v>
      </c>
      <c r="F44">
        <v>14</v>
      </c>
      <c r="G44">
        <v>50</v>
      </c>
      <c r="H44">
        <v>61</v>
      </c>
      <c r="I44">
        <v>0</v>
      </c>
      <c r="J44">
        <v>68</v>
      </c>
    </row>
    <row r="45" spans="1:11" ht="12.75">
      <c r="A45" t="s">
        <v>12</v>
      </c>
      <c r="B45" s="2">
        <f>B44</f>
        <v>0.2967</v>
      </c>
      <c r="C45" s="2">
        <f>C44</f>
        <v>0.3639</v>
      </c>
      <c r="D45" s="10">
        <f aca="true" t="shared" si="10" ref="D45:I45">D44*162/$J$44</f>
        <v>97.67647058823529</v>
      </c>
      <c r="E45" s="10">
        <f t="shared" si="10"/>
        <v>50.029411764705884</v>
      </c>
      <c r="F45" s="10">
        <f t="shared" si="10"/>
        <v>33.35294117647059</v>
      </c>
      <c r="G45" s="10">
        <f t="shared" si="10"/>
        <v>119.11764705882354</v>
      </c>
      <c r="H45" s="10">
        <f t="shared" si="10"/>
        <v>145.3235294117647</v>
      </c>
      <c r="I45" s="10">
        <f t="shared" si="10"/>
        <v>0</v>
      </c>
      <c r="J45" s="9" t="s">
        <v>117</v>
      </c>
      <c r="K45" t="s">
        <v>119</v>
      </c>
    </row>
    <row r="46" spans="1:9" ht="12.75">
      <c r="A46" s="3" t="s">
        <v>32</v>
      </c>
      <c r="B46" s="4">
        <v>0.2954</v>
      </c>
      <c r="C46" s="4">
        <v>0.3829</v>
      </c>
      <c r="D46" s="3">
        <v>70</v>
      </c>
      <c r="E46" s="3">
        <v>27</v>
      </c>
      <c r="F46" s="3">
        <v>25</v>
      </c>
      <c r="G46" s="3">
        <v>89</v>
      </c>
      <c r="H46" s="3">
        <v>125</v>
      </c>
      <c r="I46" s="3">
        <v>3</v>
      </c>
    </row>
    <row r="47" spans="1:9" ht="12.75">
      <c r="A47" s="3" t="s">
        <v>102</v>
      </c>
      <c r="B47" s="4">
        <v>0.285</v>
      </c>
      <c r="C47" s="4">
        <v>0.363</v>
      </c>
      <c r="D47" s="3">
        <v>65</v>
      </c>
      <c r="E47" s="3">
        <v>24</v>
      </c>
      <c r="F47" s="3">
        <v>21</v>
      </c>
      <c r="G47" s="3">
        <v>76</v>
      </c>
      <c r="H47" s="3">
        <v>128</v>
      </c>
      <c r="I47" s="3">
        <v>1</v>
      </c>
    </row>
    <row r="48" spans="1:10" ht="12.75" hidden="1">
      <c r="A48" s="3" t="s">
        <v>32</v>
      </c>
      <c r="B48" s="4">
        <v>0.2977</v>
      </c>
      <c r="C48" s="4">
        <v>0.3913</v>
      </c>
      <c r="D48" s="3">
        <v>34</v>
      </c>
      <c r="E48" s="3">
        <v>15</v>
      </c>
      <c r="F48" s="3">
        <v>12</v>
      </c>
      <c r="G48" s="3">
        <v>47</v>
      </c>
      <c r="H48" s="3">
        <v>42</v>
      </c>
      <c r="I48" s="3">
        <v>0</v>
      </c>
      <c r="J48" s="5">
        <v>69</v>
      </c>
    </row>
    <row r="49" spans="1:11" ht="12.75">
      <c r="A49" s="3" t="s">
        <v>32</v>
      </c>
      <c r="B49" s="4">
        <f>B48</f>
        <v>0.2977</v>
      </c>
      <c r="C49" s="4">
        <f>C48</f>
        <v>0.3913</v>
      </c>
      <c r="D49" s="13">
        <f aca="true" t="shared" si="11" ref="D49:I49">D48*162/$J$48</f>
        <v>79.82608695652173</v>
      </c>
      <c r="E49" s="13">
        <f t="shared" si="11"/>
        <v>35.21739130434783</v>
      </c>
      <c r="F49" s="13">
        <f t="shared" si="11"/>
        <v>28.17391304347826</v>
      </c>
      <c r="G49" s="13">
        <f t="shared" si="11"/>
        <v>110.34782608695652</v>
      </c>
      <c r="H49" s="13">
        <f t="shared" si="11"/>
        <v>98.6086956521739</v>
      </c>
      <c r="I49" s="13">
        <f t="shared" si="11"/>
        <v>0</v>
      </c>
      <c r="J49" s="9" t="s">
        <v>117</v>
      </c>
      <c r="K49" t="s">
        <v>120</v>
      </c>
    </row>
    <row r="50" spans="1:9" ht="12.75">
      <c r="A50" t="s">
        <v>22</v>
      </c>
      <c r="B50" s="2">
        <v>0.2681</v>
      </c>
      <c r="C50" s="2">
        <v>0.332</v>
      </c>
      <c r="D50">
        <v>57</v>
      </c>
      <c r="E50">
        <v>29</v>
      </c>
      <c r="F50">
        <v>17</v>
      </c>
      <c r="G50">
        <v>68</v>
      </c>
      <c r="H50">
        <v>97</v>
      </c>
      <c r="I50">
        <v>0</v>
      </c>
    </row>
    <row r="51" spans="1:9" ht="12.75">
      <c r="A51" t="s">
        <v>103</v>
      </c>
      <c r="B51" s="2">
        <v>0.275</v>
      </c>
      <c r="C51" s="2">
        <v>0.34</v>
      </c>
      <c r="D51">
        <v>70</v>
      </c>
      <c r="E51">
        <v>34</v>
      </c>
      <c r="F51">
        <v>24</v>
      </c>
      <c r="G51">
        <v>80</v>
      </c>
      <c r="H51">
        <v>95</v>
      </c>
      <c r="I51">
        <v>0</v>
      </c>
    </row>
    <row r="52" spans="1:10" ht="12.75" hidden="1">
      <c r="A52" t="s">
        <v>22</v>
      </c>
      <c r="B52" s="2">
        <v>0.25</v>
      </c>
      <c r="C52" s="2">
        <v>0.3068</v>
      </c>
      <c r="D52">
        <v>10</v>
      </c>
      <c r="E52">
        <v>9</v>
      </c>
      <c r="F52">
        <v>1</v>
      </c>
      <c r="G52">
        <v>17</v>
      </c>
      <c r="H52">
        <v>35</v>
      </c>
      <c r="I52">
        <v>0</v>
      </c>
      <c r="J52">
        <v>70</v>
      </c>
    </row>
    <row r="53" spans="1:11" ht="12.75">
      <c r="A53" t="s">
        <v>22</v>
      </c>
      <c r="B53" s="2">
        <f>B52</f>
        <v>0.25</v>
      </c>
      <c r="C53" s="2">
        <f>C52</f>
        <v>0.3068</v>
      </c>
      <c r="D53" s="10">
        <f aca="true" t="shared" si="12" ref="D53:I53">D52*162/$J$52</f>
        <v>23.142857142857142</v>
      </c>
      <c r="E53" s="10">
        <f t="shared" si="12"/>
        <v>20.82857142857143</v>
      </c>
      <c r="F53" s="10">
        <f t="shared" si="12"/>
        <v>2.3142857142857145</v>
      </c>
      <c r="G53" s="10">
        <f t="shared" si="12"/>
        <v>39.34285714285714</v>
      </c>
      <c r="H53" s="10">
        <f t="shared" si="12"/>
        <v>81</v>
      </c>
      <c r="I53" s="10">
        <f t="shared" si="12"/>
        <v>0</v>
      </c>
      <c r="J53" s="9" t="s">
        <v>117</v>
      </c>
      <c r="K53" t="s">
        <v>118</v>
      </c>
    </row>
    <row r="54" spans="1:9" ht="12.75">
      <c r="A54" s="3" t="s">
        <v>18</v>
      </c>
      <c r="B54" s="4">
        <v>0.2828</v>
      </c>
      <c r="C54" s="4">
        <v>0.3426</v>
      </c>
      <c r="D54" s="3">
        <v>68</v>
      </c>
      <c r="E54" s="3">
        <v>29</v>
      </c>
      <c r="F54" s="3">
        <v>23</v>
      </c>
      <c r="G54" s="3">
        <v>90</v>
      </c>
      <c r="H54" s="3">
        <v>52</v>
      </c>
      <c r="I54" s="3">
        <v>1</v>
      </c>
    </row>
    <row r="55" spans="1:9" ht="12.75">
      <c r="A55" s="3" t="s">
        <v>104</v>
      </c>
      <c r="B55" s="4">
        <v>0.271</v>
      </c>
      <c r="C55" s="4">
        <v>0.33</v>
      </c>
      <c r="D55" s="3">
        <v>65</v>
      </c>
      <c r="E55" s="3">
        <v>35</v>
      </c>
      <c r="F55" s="3">
        <v>18</v>
      </c>
      <c r="G55" s="3">
        <v>80</v>
      </c>
      <c r="H55" s="3">
        <v>47</v>
      </c>
      <c r="I55" s="3">
        <v>0</v>
      </c>
    </row>
    <row r="56" spans="1:10" ht="12.75" hidden="1">
      <c r="A56" s="3" t="s">
        <v>18</v>
      </c>
      <c r="B56" s="4">
        <v>0.2437</v>
      </c>
      <c r="C56" s="4">
        <v>0.3404</v>
      </c>
      <c r="D56" s="3">
        <v>14</v>
      </c>
      <c r="E56" s="3">
        <v>7</v>
      </c>
      <c r="F56" s="3">
        <v>3</v>
      </c>
      <c r="G56" s="3">
        <v>27</v>
      </c>
      <c r="H56" s="3">
        <v>21</v>
      </c>
      <c r="I56" s="3">
        <v>1</v>
      </c>
      <c r="J56" s="5">
        <v>69</v>
      </c>
    </row>
    <row r="57" spans="1:11" ht="12.75">
      <c r="A57" s="3" t="s">
        <v>18</v>
      </c>
      <c r="B57" s="4">
        <f>B56</f>
        <v>0.2437</v>
      </c>
      <c r="C57" s="4">
        <f>C56</f>
        <v>0.3404</v>
      </c>
      <c r="D57" s="13">
        <f aca="true" t="shared" si="13" ref="D57:I57">D56*162/$J$56</f>
        <v>32.869565217391305</v>
      </c>
      <c r="E57" s="13">
        <f t="shared" si="13"/>
        <v>16.434782608695652</v>
      </c>
      <c r="F57" s="13">
        <f t="shared" si="13"/>
        <v>7.043478260869565</v>
      </c>
      <c r="G57" s="13">
        <f t="shared" si="13"/>
        <v>63.391304347826086</v>
      </c>
      <c r="H57" s="13">
        <f t="shared" si="13"/>
        <v>49.30434782608695</v>
      </c>
      <c r="I57" s="13">
        <f t="shared" si="13"/>
        <v>2.347826086956522</v>
      </c>
      <c r="J57" s="9" t="s">
        <v>117</v>
      </c>
      <c r="K57" t="s">
        <v>120</v>
      </c>
    </row>
    <row r="58" spans="1:9" ht="12.75">
      <c r="A58" t="s">
        <v>13</v>
      </c>
      <c r="B58" s="2">
        <v>0.2762</v>
      </c>
      <c r="C58" s="2">
        <v>0.3312</v>
      </c>
      <c r="D58">
        <v>92</v>
      </c>
      <c r="E58">
        <v>25</v>
      </c>
      <c r="F58">
        <v>29</v>
      </c>
      <c r="G58">
        <v>98</v>
      </c>
      <c r="H58">
        <v>107</v>
      </c>
      <c r="I58">
        <v>16</v>
      </c>
    </row>
    <row r="59" spans="1:9" ht="12.75">
      <c r="A59" t="s">
        <v>105</v>
      </c>
      <c r="B59" s="2">
        <v>0.283</v>
      </c>
      <c r="C59" s="2">
        <v>0.34</v>
      </c>
      <c r="D59">
        <v>102</v>
      </c>
      <c r="E59">
        <v>34</v>
      </c>
      <c r="F59">
        <v>21</v>
      </c>
      <c r="G59">
        <v>87</v>
      </c>
      <c r="H59">
        <v>93</v>
      </c>
      <c r="I59">
        <v>22</v>
      </c>
    </row>
    <row r="60" spans="1:10" ht="12.75" hidden="1">
      <c r="A60" t="s">
        <v>13</v>
      </c>
      <c r="B60" s="2">
        <v>0.302</v>
      </c>
      <c r="C60" s="2">
        <v>0.3485</v>
      </c>
      <c r="D60">
        <v>39</v>
      </c>
      <c r="E60">
        <v>19</v>
      </c>
      <c r="F60">
        <v>14</v>
      </c>
      <c r="G60">
        <v>54</v>
      </c>
      <c r="H60">
        <v>46</v>
      </c>
      <c r="I60">
        <v>10</v>
      </c>
      <c r="J60">
        <v>68</v>
      </c>
    </row>
    <row r="61" spans="1:11" ht="12.75">
      <c r="A61" t="s">
        <v>13</v>
      </c>
      <c r="B61" s="2">
        <f>B60</f>
        <v>0.302</v>
      </c>
      <c r="C61" s="2">
        <f>C60</f>
        <v>0.3485</v>
      </c>
      <c r="D61" s="10">
        <f aca="true" t="shared" si="14" ref="D61:I61">D60*162/$J$60</f>
        <v>92.91176470588235</v>
      </c>
      <c r="E61" s="10">
        <f t="shared" si="14"/>
        <v>45.26470588235294</v>
      </c>
      <c r="F61" s="10">
        <f t="shared" si="14"/>
        <v>33.35294117647059</v>
      </c>
      <c r="G61" s="10">
        <f t="shared" si="14"/>
        <v>128.64705882352942</v>
      </c>
      <c r="H61" s="10">
        <f t="shared" si="14"/>
        <v>109.58823529411765</v>
      </c>
      <c r="I61" s="10">
        <f t="shared" si="14"/>
        <v>23.823529411764707</v>
      </c>
      <c r="J61" s="9" t="s">
        <v>117</v>
      </c>
      <c r="K61" t="s">
        <v>119</v>
      </c>
    </row>
    <row r="62" spans="1:9" ht="12.75">
      <c r="A62" s="3" t="s">
        <v>15</v>
      </c>
      <c r="B62" s="4">
        <v>0.2826</v>
      </c>
      <c r="C62" s="4">
        <v>0.3642</v>
      </c>
      <c r="D62" s="3">
        <v>95</v>
      </c>
      <c r="E62" s="3">
        <v>33</v>
      </c>
      <c r="F62" s="3">
        <v>34</v>
      </c>
      <c r="G62" s="3">
        <v>105</v>
      </c>
      <c r="H62" s="3">
        <v>105</v>
      </c>
      <c r="I62" s="3">
        <v>0</v>
      </c>
    </row>
    <row r="63" spans="1:9" ht="12.75">
      <c r="A63" s="3" t="s">
        <v>106</v>
      </c>
      <c r="B63" s="4">
        <v>0.293</v>
      </c>
      <c r="C63" s="4">
        <v>0.38</v>
      </c>
      <c r="D63" s="3">
        <v>90</v>
      </c>
      <c r="E63" s="3">
        <v>27</v>
      </c>
      <c r="F63" s="3">
        <v>40</v>
      </c>
      <c r="G63" s="3">
        <v>112</v>
      </c>
      <c r="H63" s="3">
        <v>100</v>
      </c>
      <c r="I63" s="3">
        <v>0</v>
      </c>
    </row>
    <row r="64" spans="1:10" ht="12.75" hidden="1">
      <c r="A64" s="3" t="s">
        <v>15</v>
      </c>
      <c r="B64" s="4">
        <v>0.2381</v>
      </c>
      <c r="C64" s="4">
        <v>0.3333</v>
      </c>
      <c r="D64" s="3">
        <v>29</v>
      </c>
      <c r="E64" s="3">
        <v>11</v>
      </c>
      <c r="F64" s="3">
        <v>10</v>
      </c>
      <c r="G64" s="3">
        <v>33</v>
      </c>
      <c r="H64" s="3">
        <v>47</v>
      </c>
      <c r="I64" s="3">
        <v>0</v>
      </c>
      <c r="J64" s="5">
        <v>66</v>
      </c>
    </row>
    <row r="65" spans="1:11" ht="12.75">
      <c r="A65" s="3" t="s">
        <v>15</v>
      </c>
      <c r="B65" s="4">
        <f>B64</f>
        <v>0.2381</v>
      </c>
      <c r="C65" s="4">
        <f>C64</f>
        <v>0.3333</v>
      </c>
      <c r="D65" s="13">
        <f aca="true" t="shared" si="15" ref="D65:I65">D64*162/$J$64</f>
        <v>71.18181818181819</v>
      </c>
      <c r="E65" s="13">
        <f t="shared" si="15"/>
        <v>27</v>
      </c>
      <c r="F65" s="13">
        <f t="shared" si="15"/>
        <v>24.545454545454547</v>
      </c>
      <c r="G65" s="13">
        <f t="shared" si="15"/>
        <v>81</v>
      </c>
      <c r="H65" s="13">
        <f t="shared" si="15"/>
        <v>115.36363636363636</v>
      </c>
      <c r="I65" s="13">
        <f t="shared" si="15"/>
        <v>0</v>
      </c>
      <c r="J65" s="9" t="s">
        <v>117</v>
      </c>
      <c r="K65" t="s">
        <v>118</v>
      </c>
    </row>
    <row r="66" spans="1:9" ht="12.75">
      <c r="A66" t="s">
        <v>26</v>
      </c>
      <c r="B66" s="2">
        <v>0.2555</v>
      </c>
      <c r="C66" s="2">
        <v>0.3061</v>
      </c>
      <c r="D66">
        <v>55</v>
      </c>
      <c r="E66">
        <v>20</v>
      </c>
      <c r="F66">
        <v>2</v>
      </c>
      <c r="G66">
        <v>30</v>
      </c>
      <c r="H66">
        <v>70</v>
      </c>
      <c r="I66">
        <v>22</v>
      </c>
    </row>
    <row r="67" spans="1:9" ht="12.75">
      <c r="A67" t="s">
        <v>107</v>
      </c>
      <c r="B67" s="2">
        <v>0.24</v>
      </c>
      <c r="C67" s="2">
        <v>0.3</v>
      </c>
      <c r="D67">
        <v>45</v>
      </c>
      <c r="E67">
        <v>16</v>
      </c>
      <c r="F67">
        <v>0</v>
      </c>
      <c r="G67">
        <v>24</v>
      </c>
      <c r="H67">
        <v>83</v>
      </c>
      <c r="I67">
        <v>17</v>
      </c>
    </row>
    <row r="68" spans="1:10" ht="12.75" hidden="1">
      <c r="A68" t="s">
        <v>26</v>
      </c>
      <c r="B68" s="2">
        <v>0.2073</v>
      </c>
      <c r="C68" s="2">
        <v>0.2442</v>
      </c>
      <c r="D68">
        <v>9</v>
      </c>
      <c r="E68">
        <v>4</v>
      </c>
      <c r="F68">
        <v>0</v>
      </c>
      <c r="G68">
        <v>5</v>
      </c>
      <c r="H68">
        <v>22</v>
      </c>
      <c r="I68">
        <v>6</v>
      </c>
      <c r="J68">
        <v>70</v>
      </c>
    </row>
    <row r="69" spans="1:11" ht="12.75">
      <c r="A69" t="s">
        <v>26</v>
      </c>
      <c r="B69" s="2">
        <f>B68</f>
        <v>0.2073</v>
      </c>
      <c r="C69" s="2">
        <f>C68</f>
        <v>0.2442</v>
      </c>
      <c r="D69" s="10">
        <f aca="true" t="shared" si="16" ref="D69:I69">D68*162/$J$68</f>
        <v>20.82857142857143</v>
      </c>
      <c r="E69" s="10">
        <f t="shared" si="16"/>
        <v>9.257142857142858</v>
      </c>
      <c r="F69" s="10">
        <f t="shared" si="16"/>
        <v>0</v>
      </c>
      <c r="G69" s="10">
        <f t="shared" si="16"/>
        <v>11.571428571428571</v>
      </c>
      <c r="H69" s="10">
        <f t="shared" si="16"/>
        <v>50.91428571428571</v>
      </c>
      <c r="I69" s="10">
        <f t="shared" si="16"/>
        <v>13.885714285714286</v>
      </c>
      <c r="J69" s="9" t="s">
        <v>117</v>
      </c>
      <c r="K69" t="s">
        <v>120</v>
      </c>
    </row>
    <row r="70" spans="1:9" ht="12.75">
      <c r="A70" s="3" t="s">
        <v>19</v>
      </c>
      <c r="B70" s="4">
        <v>0.3167</v>
      </c>
      <c r="C70" s="4">
        <v>0.3752</v>
      </c>
      <c r="D70" s="3">
        <v>66</v>
      </c>
      <c r="E70" s="3">
        <v>30</v>
      </c>
      <c r="F70" s="3">
        <v>25</v>
      </c>
      <c r="G70" s="3">
        <v>95</v>
      </c>
      <c r="H70" s="3">
        <v>60</v>
      </c>
      <c r="I70" s="3">
        <v>2</v>
      </c>
    </row>
    <row r="71" spans="1:9" ht="12.75">
      <c r="A71" s="3" t="s">
        <v>108</v>
      </c>
      <c r="B71" s="4">
        <v>0.296</v>
      </c>
      <c r="C71" s="4">
        <v>0.367</v>
      </c>
      <c r="D71" s="3">
        <v>70</v>
      </c>
      <c r="E71" s="3">
        <v>27</v>
      </c>
      <c r="F71" s="3">
        <v>31</v>
      </c>
      <c r="G71" s="3">
        <v>92</v>
      </c>
      <c r="H71" s="3">
        <v>64</v>
      </c>
      <c r="I71" s="3">
        <v>3</v>
      </c>
    </row>
    <row r="72" spans="1:10" ht="12.75" hidden="1">
      <c r="A72" s="3" t="s">
        <v>19</v>
      </c>
      <c r="B72" s="4">
        <v>0.267</v>
      </c>
      <c r="C72" s="4">
        <v>0.3216</v>
      </c>
      <c r="D72" s="3">
        <v>20</v>
      </c>
      <c r="E72" s="3">
        <v>17</v>
      </c>
      <c r="F72" s="3">
        <v>5</v>
      </c>
      <c r="G72" s="3">
        <v>35</v>
      </c>
      <c r="H72" s="3">
        <v>29</v>
      </c>
      <c r="I72" s="3">
        <v>0</v>
      </c>
      <c r="J72">
        <v>71</v>
      </c>
    </row>
    <row r="73" spans="1:11" ht="12.75">
      <c r="A73" s="3" t="s">
        <v>19</v>
      </c>
      <c r="B73" s="4">
        <f>B72</f>
        <v>0.267</v>
      </c>
      <c r="C73" s="4">
        <f>C72</f>
        <v>0.3216</v>
      </c>
      <c r="D73" s="13">
        <f aca="true" t="shared" si="17" ref="D73:I73">D72*162/$J$72</f>
        <v>45.63380281690141</v>
      </c>
      <c r="E73" s="13">
        <f t="shared" si="17"/>
        <v>38.7887323943662</v>
      </c>
      <c r="F73" s="13">
        <f t="shared" si="17"/>
        <v>11.408450704225352</v>
      </c>
      <c r="G73" s="13">
        <f t="shared" si="17"/>
        <v>79.85915492957747</v>
      </c>
      <c r="H73" s="13">
        <f t="shared" si="17"/>
        <v>66.16901408450704</v>
      </c>
      <c r="I73" s="13">
        <f t="shared" si="17"/>
        <v>0</v>
      </c>
      <c r="J73" s="9" t="s">
        <v>117</v>
      </c>
      <c r="K73" t="s">
        <v>120</v>
      </c>
    </row>
    <row r="74" spans="1:9" ht="12.75">
      <c r="A74" t="s">
        <v>27</v>
      </c>
      <c r="B74" s="2">
        <v>0.2701</v>
      </c>
      <c r="C74" s="2">
        <v>0.3548</v>
      </c>
      <c r="D74">
        <v>50</v>
      </c>
      <c r="E74">
        <v>24</v>
      </c>
      <c r="F74">
        <v>9</v>
      </c>
      <c r="G74">
        <v>50</v>
      </c>
      <c r="H74">
        <v>60</v>
      </c>
      <c r="I74">
        <v>3</v>
      </c>
    </row>
    <row r="75" spans="1:9" ht="12.75">
      <c r="A75" t="s">
        <v>109</v>
      </c>
      <c r="B75" s="2">
        <v>0.263</v>
      </c>
      <c r="C75" s="2">
        <v>0.35</v>
      </c>
      <c r="D75">
        <v>30</v>
      </c>
      <c r="E75">
        <v>17</v>
      </c>
      <c r="F75">
        <v>5</v>
      </c>
      <c r="G75">
        <v>30</v>
      </c>
      <c r="H75">
        <v>41</v>
      </c>
      <c r="I75">
        <v>0</v>
      </c>
    </row>
    <row r="76" spans="1:10" ht="12.75" hidden="1">
      <c r="A76" t="s">
        <v>27</v>
      </c>
      <c r="B76" s="2">
        <v>0.2258</v>
      </c>
      <c r="C76" s="2">
        <v>0.292</v>
      </c>
      <c r="D76">
        <v>17</v>
      </c>
      <c r="E76">
        <v>7</v>
      </c>
      <c r="F76">
        <v>4</v>
      </c>
      <c r="G76">
        <v>16</v>
      </c>
      <c r="H76">
        <v>16</v>
      </c>
      <c r="I76">
        <v>0</v>
      </c>
      <c r="J76">
        <v>67</v>
      </c>
    </row>
    <row r="77" spans="1:11" ht="12.75">
      <c r="A77" t="s">
        <v>27</v>
      </c>
      <c r="B77" s="2">
        <f>B76</f>
        <v>0.2258</v>
      </c>
      <c r="C77" s="2">
        <f>C76</f>
        <v>0.292</v>
      </c>
      <c r="D77" s="10">
        <f aca="true" t="shared" si="18" ref="D77:I77">D76*162/$J$76</f>
        <v>41.1044776119403</v>
      </c>
      <c r="E77" s="10">
        <f t="shared" si="18"/>
        <v>16.925373134328357</v>
      </c>
      <c r="F77" s="10">
        <f t="shared" si="18"/>
        <v>9.671641791044776</v>
      </c>
      <c r="G77" s="10">
        <f t="shared" si="18"/>
        <v>38.6865671641791</v>
      </c>
      <c r="H77" s="10">
        <f t="shared" si="18"/>
        <v>38.6865671641791</v>
      </c>
      <c r="I77" s="10">
        <f t="shared" si="18"/>
        <v>0</v>
      </c>
      <c r="J77" s="9" t="s">
        <v>117</v>
      </c>
      <c r="K77" t="s">
        <v>120</v>
      </c>
    </row>
    <row r="78" spans="1:9" ht="12.75">
      <c r="A78" s="3" t="s">
        <v>24</v>
      </c>
      <c r="B78" s="4">
        <v>0.2931</v>
      </c>
      <c r="C78" s="4">
        <v>0.3642</v>
      </c>
      <c r="D78" s="3">
        <v>65</v>
      </c>
      <c r="E78" s="3">
        <v>22</v>
      </c>
      <c r="F78" s="3">
        <v>14</v>
      </c>
      <c r="G78" s="3">
        <v>65</v>
      </c>
      <c r="H78" s="3">
        <v>65</v>
      </c>
      <c r="I78" s="3">
        <v>4</v>
      </c>
    </row>
    <row r="79" spans="1:9" ht="12.75">
      <c r="A79" s="3" t="s">
        <v>110</v>
      </c>
      <c r="B79" s="4">
        <v>0.289</v>
      </c>
      <c r="C79" s="4">
        <v>0.35</v>
      </c>
      <c r="D79" s="3">
        <v>70</v>
      </c>
      <c r="E79" s="3">
        <v>25</v>
      </c>
      <c r="F79" s="3">
        <v>17</v>
      </c>
      <c r="G79" s="3">
        <v>70</v>
      </c>
      <c r="H79" s="3">
        <v>81</v>
      </c>
      <c r="I79" s="3">
        <v>1</v>
      </c>
    </row>
    <row r="80" spans="1:10" ht="12.75" hidden="1">
      <c r="A80" s="3" t="s">
        <v>24</v>
      </c>
      <c r="B80" s="4">
        <v>0.2521</v>
      </c>
      <c r="C80" s="4">
        <v>0.3308</v>
      </c>
      <c r="D80" s="3">
        <v>16</v>
      </c>
      <c r="E80" s="3">
        <v>7</v>
      </c>
      <c r="F80" s="3">
        <v>1</v>
      </c>
      <c r="G80" s="3">
        <v>8</v>
      </c>
      <c r="H80" s="3">
        <v>19</v>
      </c>
      <c r="I80" s="3">
        <v>1</v>
      </c>
      <c r="J80" s="5">
        <v>68</v>
      </c>
    </row>
    <row r="81" spans="1:11" ht="12.75">
      <c r="A81" s="3" t="s">
        <v>24</v>
      </c>
      <c r="B81" s="11">
        <f>B80</f>
        <v>0.2521</v>
      </c>
      <c r="C81" s="11">
        <f>C80</f>
        <v>0.3308</v>
      </c>
      <c r="D81" s="12">
        <f aca="true" t="shared" si="19" ref="D81:I81">D80*162/$J$80</f>
        <v>38.11764705882353</v>
      </c>
      <c r="E81" s="12">
        <f t="shared" si="19"/>
        <v>16.676470588235293</v>
      </c>
      <c r="F81" s="12">
        <f t="shared" si="19"/>
        <v>2.3823529411764706</v>
      </c>
      <c r="G81" s="12">
        <f t="shared" si="19"/>
        <v>19.058823529411764</v>
      </c>
      <c r="H81" s="12">
        <f t="shared" si="19"/>
        <v>45.26470588235294</v>
      </c>
      <c r="I81" s="12">
        <f t="shared" si="19"/>
        <v>2.3823529411764706</v>
      </c>
      <c r="J81" s="9" t="s">
        <v>117</v>
      </c>
      <c r="K81" t="s">
        <v>119</v>
      </c>
    </row>
    <row r="82" spans="1:9" ht="12.75">
      <c r="A82" t="s">
        <v>8</v>
      </c>
      <c r="B82" s="2">
        <v>0.3187</v>
      </c>
      <c r="C82" s="2">
        <v>0.3694</v>
      </c>
      <c r="D82">
        <v>101</v>
      </c>
      <c r="E82">
        <v>24</v>
      </c>
      <c r="F82">
        <v>7</v>
      </c>
      <c r="G82">
        <v>48</v>
      </c>
      <c r="H82">
        <v>65</v>
      </c>
      <c r="I82">
        <v>34</v>
      </c>
    </row>
    <row r="83" spans="1:9" ht="12.75">
      <c r="A83" t="s">
        <v>111</v>
      </c>
      <c r="B83" s="2">
        <v>0.34</v>
      </c>
      <c r="C83" s="2">
        <v>0.389</v>
      </c>
      <c r="D83">
        <v>107</v>
      </c>
      <c r="E83">
        <v>33</v>
      </c>
      <c r="F83">
        <v>9</v>
      </c>
      <c r="G83">
        <v>57</v>
      </c>
      <c r="H83">
        <v>57</v>
      </c>
      <c r="I83">
        <v>38</v>
      </c>
    </row>
    <row r="84" spans="1:10" ht="12.75" hidden="1">
      <c r="A84" t="s">
        <v>8</v>
      </c>
      <c r="B84" s="2">
        <v>0.3559</v>
      </c>
      <c r="C84" s="2">
        <v>0.4085</v>
      </c>
      <c r="D84">
        <v>50</v>
      </c>
      <c r="E84">
        <v>10</v>
      </c>
      <c r="F84">
        <v>5</v>
      </c>
      <c r="G84">
        <v>35</v>
      </c>
      <c r="H84">
        <v>26</v>
      </c>
      <c r="I84">
        <v>19</v>
      </c>
      <c r="J84">
        <v>66</v>
      </c>
    </row>
    <row r="85" spans="1:11" ht="12.75">
      <c r="A85" t="s">
        <v>8</v>
      </c>
      <c r="B85" s="2">
        <f>B84</f>
        <v>0.3559</v>
      </c>
      <c r="C85" s="2">
        <f>C84</f>
        <v>0.4085</v>
      </c>
      <c r="D85" s="10">
        <f aca="true" t="shared" si="20" ref="D85:I85">D84*162/$J$84</f>
        <v>122.72727272727273</v>
      </c>
      <c r="E85" s="10">
        <f t="shared" si="20"/>
        <v>24.545454545454547</v>
      </c>
      <c r="F85" s="10">
        <f t="shared" si="20"/>
        <v>12.272727272727273</v>
      </c>
      <c r="G85" s="10">
        <f t="shared" si="20"/>
        <v>85.9090909090909</v>
      </c>
      <c r="H85" s="10">
        <f t="shared" si="20"/>
        <v>63.81818181818182</v>
      </c>
      <c r="I85" s="10">
        <f t="shared" si="20"/>
        <v>46.63636363636363</v>
      </c>
      <c r="J85" s="9" t="s">
        <v>117</v>
      </c>
      <c r="K85" t="s">
        <v>120</v>
      </c>
    </row>
    <row r="86" spans="1:9" ht="12.75">
      <c r="A86" s="3" t="s">
        <v>25</v>
      </c>
      <c r="B86" s="4">
        <v>0.2646</v>
      </c>
      <c r="C86" s="4">
        <v>0.3704</v>
      </c>
      <c r="D86" s="3">
        <v>70</v>
      </c>
      <c r="E86" s="3">
        <v>14</v>
      </c>
      <c r="F86" s="3">
        <v>29</v>
      </c>
      <c r="G86" s="3">
        <v>95</v>
      </c>
      <c r="H86" s="3">
        <v>78</v>
      </c>
      <c r="I86" s="3">
        <v>0</v>
      </c>
    </row>
    <row r="87" spans="1:9" ht="12.75">
      <c r="A87" s="3" t="s">
        <v>112</v>
      </c>
      <c r="B87" s="4">
        <v>0.281</v>
      </c>
      <c r="C87" s="4">
        <v>0.383</v>
      </c>
      <c r="D87" s="3">
        <v>66</v>
      </c>
      <c r="E87" s="3">
        <v>21</v>
      </c>
      <c r="F87" s="3">
        <v>27</v>
      </c>
      <c r="G87" s="3">
        <v>91</v>
      </c>
      <c r="H87" s="3">
        <v>83</v>
      </c>
      <c r="I87" s="3">
        <v>0</v>
      </c>
    </row>
    <row r="88" spans="1:10" ht="12.75" hidden="1">
      <c r="A88" s="3" t="s">
        <v>25</v>
      </c>
      <c r="B88" s="4">
        <v>0.2308</v>
      </c>
      <c r="C88" s="4">
        <v>0.376</v>
      </c>
      <c r="D88" s="3">
        <v>26</v>
      </c>
      <c r="E88" s="3">
        <v>8</v>
      </c>
      <c r="F88" s="3">
        <v>9</v>
      </c>
      <c r="G88" s="3">
        <v>25</v>
      </c>
      <c r="H88" s="3">
        <v>37</v>
      </c>
      <c r="I88" s="3">
        <v>0</v>
      </c>
      <c r="J88" s="5">
        <v>68</v>
      </c>
    </row>
    <row r="89" spans="1:11" ht="12.75">
      <c r="A89" s="3" t="s">
        <v>25</v>
      </c>
      <c r="B89" s="11">
        <f>B88</f>
        <v>0.2308</v>
      </c>
      <c r="C89" s="11">
        <f>C88</f>
        <v>0.376</v>
      </c>
      <c r="D89" s="12">
        <f aca="true" t="shared" si="21" ref="D89:I89">D88*162/$J$88</f>
        <v>61.94117647058823</v>
      </c>
      <c r="E89" s="12">
        <f t="shared" si="21"/>
        <v>19.058823529411764</v>
      </c>
      <c r="F89" s="12">
        <f t="shared" si="21"/>
        <v>21.441176470588236</v>
      </c>
      <c r="G89" s="12">
        <f t="shared" si="21"/>
        <v>59.55882352941177</v>
      </c>
      <c r="H89" s="12">
        <f t="shared" si="21"/>
        <v>88.1470588235294</v>
      </c>
      <c r="I89" s="12">
        <f t="shared" si="21"/>
        <v>0</v>
      </c>
      <c r="J89" s="9" t="s">
        <v>117</v>
      </c>
      <c r="K89" t="s">
        <v>119</v>
      </c>
    </row>
    <row r="90" spans="1:9" ht="12.75">
      <c r="A90" t="s">
        <v>14</v>
      </c>
      <c r="B90" s="2">
        <v>0.2754</v>
      </c>
      <c r="C90" s="2">
        <v>0.3818</v>
      </c>
      <c r="D90">
        <v>105</v>
      </c>
      <c r="E90">
        <v>33</v>
      </c>
      <c r="F90">
        <v>17</v>
      </c>
      <c r="G90">
        <v>75</v>
      </c>
      <c r="H90">
        <v>108</v>
      </c>
      <c r="I90">
        <v>5</v>
      </c>
    </row>
    <row r="91" spans="1:9" ht="12.75">
      <c r="A91" t="s">
        <v>113</v>
      </c>
      <c r="B91" s="2">
        <v>0.269</v>
      </c>
      <c r="C91" s="2">
        <v>0.368</v>
      </c>
      <c r="D91">
        <v>91</v>
      </c>
      <c r="E91">
        <v>41</v>
      </c>
      <c r="F91">
        <v>12</v>
      </c>
      <c r="G91">
        <v>81</v>
      </c>
      <c r="H91">
        <v>120</v>
      </c>
      <c r="I91">
        <v>3</v>
      </c>
    </row>
    <row r="92" spans="1:10" ht="12.75" hidden="1">
      <c r="A92" t="s">
        <v>14</v>
      </c>
      <c r="B92" s="2">
        <v>0.3307</v>
      </c>
      <c r="C92" s="2">
        <v>0.4141</v>
      </c>
      <c r="D92">
        <v>45</v>
      </c>
      <c r="E92">
        <v>19</v>
      </c>
      <c r="F92">
        <v>8</v>
      </c>
      <c r="G92">
        <v>35</v>
      </c>
      <c r="H92">
        <v>35</v>
      </c>
      <c r="I92">
        <v>2</v>
      </c>
      <c r="J92">
        <v>69</v>
      </c>
    </row>
    <row r="93" spans="1:11" ht="12.75">
      <c r="A93" t="s">
        <v>14</v>
      </c>
      <c r="B93" s="2">
        <f>B92</f>
        <v>0.3307</v>
      </c>
      <c r="C93" s="2">
        <f>C92</f>
        <v>0.4141</v>
      </c>
      <c r="D93" s="10">
        <f aca="true" t="shared" si="22" ref="D93:I93">D92*162/$J$92</f>
        <v>105.65217391304348</v>
      </c>
      <c r="E93" s="10">
        <f t="shared" si="22"/>
        <v>44.608695652173914</v>
      </c>
      <c r="F93" s="10">
        <f t="shared" si="22"/>
        <v>18.782608695652176</v>
      </c>
      <c r="G93" s="10">
        <f t="shared" si="22"/>
        <v>82.17391304347827</v>
      </c>
      <c r="H93" s="10">
        <f t="shared" si="22"/>
        <v>82.17391304347827</v>
      </c>
      <c r="I93" s="10">
        <f t="shared" si="22"/>
        <v>4.695652173913044</v>
      </c>
      <c r="J93" s="9" t="s">
        <v>117</v>
      </c>
      <c r="K93" t="s">
        <v>118</v>
      </c>
    </row>
    <row r="94" spans="1:9" ht="12.75">
      <c r="A94" s="3" t="s">
        <v>23</v>
      </c>
      <c r="B94" s="4">
        <v>0.2606</v>
      </c>
      <c r="C94" s="4">
        <v>0.3628</v>
      </c>
      <c r="D94" s="3">
        <v>60</v>
      </c>
      <c r="E94" s="3">
        <v>26</v>
      </c>
      <c r="F94" s="3">
        <v>13</v>
      </c>
      <c r="G94" s="3">
        <v>62</v>
      </c>
      <c r="H94" s="3">
        <v>75</v>
      </c>
      <c r="I94" s="3">
        <v>0</v>
      </c>
    </row>
    <row r="95" spans="1:10" ht="12.75">
      <c r="A95" s="3" t="s">
        <v>114</v>
      </c>
      <c r="B95" s="4">
        <v>0.28</v>
      </c>
      <c r="C95" s="4">
        <v>0.371</v>
      </c>
      <c r="D95" s="3">
        <v>65</v>
      </c>
      <c r="E95" s="3">
        <v>22</v>
      </c>
      <c r="F95" s="3">
        <v>18</v>
      </c>
      <c r="G95" s="3">
        <v>70</v>
      </c>
      <c r="H95" s="3">
        <v>75</v>
      </c>
      <c r="I95" s="3">
        <v>1</v>
      </c>
      <c r="J95" s="5"/>
    </row>
    <row r="96" spans="1:10" ht="12.75" hidden="1">
      <c r="A96" s="3" t="s">
        <v>23</v>
      </c>
      <c r="B96" s="4">
        <v>0.1857</v>
      </c>
      <c r="C96" s="4">
        <v>0.2716</v>
      </c>
      <c r="D96" s="3">
        <v>5</v>
      </c>
      <c r="E96" s="3">
        <v>5</v>
      </c>
      <c r="F96" s="3">
        <v>1</v>
      </c>
      <c r="G96" s="3">
        <v>11</v>
      </c>
      <c r="H96" s="3">
        <v>11</v>
      </c>
      <c r="I96" s="3">
        <v>0</v>
      </c>
      <c r="J96" s="5">
        <v>68</v>
      </c>
    </row>
    <row r="97" spans="1:11" ht="12.75">
      <c r="A97" s="3" t="s">
        <v>23</v>
      </c>
      <c r="B97" s="11">
        <f>B96</f>
        <v>0.1857</v>
      </c>
      <c r="C97" s="11">
        <f>C96</f>
        <v>0.2716</v>
      </c>
      <c r="D97" s="12">
        <f aca="true" t="shared" si="23" ref="D97:I97">D96*162/$J$96</f>
        <v>11.911764705882353</v>
      </c>
      <c r="E97" s="12">
        <f t="shared" si="23"/>
        <v>11.911764705882353</v>
      </c>
      <c r="F97" s="12">
        <f t="shared" si="23"/>
        <v>2.3823529411764706</v>
      </c>
      <c r="G97" s="12">
        <f t="shared" si="23"/>
        <v>26.205882352941178</v>
      </c>
      <c r="H97" s="12">
        <f t="shared" si="23"/>
        <v>26.205882352941178</v>
      </c>
      <c r="I97" s="12">
        <f t="shared" si="23"/>
        <v>0</v>
      </c>
      <c r="J97" s="9" t="s">
        <v>117</v>
      </c>
      <c r="K97" t="s">
        <v>118</v>
      </c>
    </row>
    <row r="98" spans="1:9" ht="12.75">
      <c r="A98" t="s">
        <v>11</v>
      </c>
      <c r="B98" s="2">
        <v>0.2911</v>
      </c>
      <c r="C98" s="2">
        <v>0.3588</v>
      </c>
      <c r="D98">
        <v>86</v>
      </c>
      <c r="E98">
        <v>42</v>
      </c>
      <c r="F98">
        <v>25</v>
      </c>
      <c r="G98">
        <v>108</v>
      </c>
      <c r="H98">
        <v>118</v>
      </c>
      <c r="I98">
        <v>12</v>
      </c>
    </row>
    <row r="99" spans="1:9" ht="12.75">
      <c r="A99" t="s">
        <v>115</v>
      </c>
      <c r="B99" s="2">
        <v>0.278</v>
      </c>
      <c r="C99" s="2">
        <v>0.35</v>
      </c>
      <c r="D99">
        <v>70</v>
      </c>
      <c r="E99">
        <v>40</v>
      </c>
      <c r="F99">
        <v>21</v>
      </c>
      <c r="G99">
        <v>90</v>
      </c>
      <c r="H99">
        <v>125</v>
      </c>
      <c r="I99">
        <v>10</v>
      </c>
    </row>
    <row r="100" spans="1:10" ht="12.75" hidden="1">
      <c r="A100" t="s">
        <v>11</v>
      </c>
      <c r="B100" s="2">
        <v>0.2526</v>
      </c>
      <c r="C100" s="2">
        <v>0.3079</v>
      </c>
      <c r="D100">
        <v>41</v>
      </c>
      <c r="E100">
        <v>16</v>
      </c>
      <c r="F100">
        <v>12</v>
      </c>
      <c r="G100">
        <v>42</v>
      </c>
      <c r="H100">
        <v>47</v>
      </c>
      <c r="I100">
        <v>2</v>
      </c>
      <c r="J100">
        <v>70</v>
      </c>
    </row>
    <row r="101" spans="1:11" ht="12.75">
      <c r="A101" t="s">
        <v>11</v>
      </c>
      <c r="B101" s="2">
        <f>B100</f>
        <v>0.2526</v>
      </c>
      <c r="C101" s="2">
        <f>C100</f>
        <v>0.3079</v>
      </c>
      <c r="D101" s="10">
        <f aca="true" t="shared" si="24" ref="D101:I101">D100*162/$J$100</f>
        <v>94.88571428571429</v>
      </c>
      <c r="E101" s="10">
        <f t="shared" si="24"/>
        <v>37.02857142857143</v>
      </c>
      <c r="F101" s="10">
        <f t="shared" si="24"/>
        <v>27.771428571428572</v>
      </c>
      <c r="G101" s="10">
        <f t="shared" si="24"/>
        <v>97.2</v>
      </c>
      <c r="H101" s="10">
        <f t="shared" si="24"/>
        <v>108.77142857142857</v>
      </c>
      <c r="I101" s="10">
        <f t="shared" si="24"/>
        <v>4.628571428571429</v>
      </c>
      <c r="J101" s="9" t="s">
        <v>117</v>
      </c>
      <c r="K101" t="s">
        <v>119</v>
      </c>
    </row>
  </sheetData>
  <printOptions/>
  <pageMargins left="0.75" right="0.75" top="1" bottom="1" header="0.5" footer="0.5"/>
  <pageSetup fitToHeight="1" fitToWidth="1" horizontalDpi="600" verticalDpi="600" orientation="portrait" scale="51" r:id="rId1"/>
  <headerFooter alignWithMargins="0">
    <oddFooter>&amp;C2007 PREDICTIONS: CBS Sportsline vs TheCommishOnline.com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A1">
      <pane ySplit="1" topLeftCell="BM2" activePane="bottomLeft" state="frozen"/>
      <selection pane="topLeft" activeCell="B1" sqref="B1:H16384"/>
      <selection pane="bottomLeft" activeCell="A2" sqref="A2"/>
    </sheetView>
  </sheetViews>
  <sheetFormatPr defaultColWidth="9.140625" defaultRowHeight="12.75"/>
  <cols>
    <col min="1" max="1" width="31.57421875" style="0" bestFit="1" customWidth="1"/>
    <col min="2" max="8" width="9.421875" style="0" customWidth="1"/>
  </cols>
  <sheetData>
    <row r="1" spans="1:8" s="1" customFormat="1" ht="12.75">
      <c r="A1" s="7" t="s">
        <v>0</v>
      </c>
      <c r="B1" s="8" t="s">
        <v>36</v>
      </c>
      <c r="C1" s="8" t="s">
        <v>37</v>
      </c>
      <c r="D1" s="8" t="s">
        <v>38</v>
      </c>
      <c r="E1" s="8" t="s">
        <v>35</v>
      </c>
      <c r="F1" s="8" t="s">
        <v>40</v>
      </c>
      <c r="G1" s="8" t="s">
        <v>41</v>
      </c>
      <c r="H1" s="8" t="s">
        <v>39</v>
      </c>
    </row>
    <row r="2" spans="1:8" ht="12.75">
      <c r="A2" s="5" t="s">
        <v>64</v>
      </c>
      <c r="B2" s="5">
        <v>5</v>
      </c>
      <c r="C2" s="5">
        <v>4</v>
      </c>
      <c r="D2" s="5">
        <v>4</v>
      </c>
      <c r="E2" s="5">
        <v>70</v>
      </c>
      <c r="F2" s="6">
        <v>3.729</v>
      </c>
      <c r="G2" s="6">
        <v>1.229</v>
      </c>
      <c r="H2" s="5">
        <v>47</v>
      </c>
    </row>
    <row r="3" spans="1:8" ht="12.75">
      <c r="A3" s="5" t="s">
        <v>66</v>
      </c>
      <c r="B3" s="5">
        <v>4</v>
      </c>
      <c r="C3" s="5">
        <v>6</v>
      </c>
      <c r="D3" s="5">
        <v>6</v>
      </c>
      <c r="E3" s="5">
        <v>85</v>
      </c>
      <c r="F3" s="6">
        <v>4.032</v>
      </c>
      <c r="G3" s="6">
        <v>1.295</v>
      </c>
      <c r="H3" s="5">
        <v>65</v>
      </c>
    </row>
    <row r="4" spans="1:8" ht="12.75">
      <c r="A4" s="3" t="s">
        <v>43</v>
      </c>
      <c r="B4" s="3">
        <v>18</v>
      </c>
      <c r="C4" s="3">
        <v>9</v>
      </c>
      <c r="D4" s="3">
        <v>0</v>
      </c>
      <c r="E4" s="3">
        <v>221</v>
      </c>
      <c r="F4" s="4">
        <v>4.072</v>
      </c>
      <c r="G4" s="4">
        <v>1.19</v>
      </c>
      <c r="H4" s="3">
        <v>194</v>
      </c>
    </row>
    <row r="5" spans="1:8" ht="12.75">
      <c r="A5" s="3" t="s">
        <v>67</v>
      </c>
      <c r="B5" s="3">
        <v>15</v>
      </c>
      <c r="C5" s="3">
        <v>6</v>
      </c>
      <c r="D5" s="3">
        <v>0</v>
      </c>
      <c r="E5" s="3">
        <v>197</v>
      </c>
      <c r="F5" s="4">
        <v>3.881</v>
      </c>
      <c r="G5" s="4">
        <v>1.205</v>
      </c>
      <c r="H5" s="3">
        <v>183</v>
      </c>
    </row>
    <row r="6" spans="1:8" ht="12.75">
      <c r="A6" t="s">
        <v>44</v>
      </c>
      <c r="B6">
        <v>15</v>
      </c>
      <c r="C6">
        <v>7</v>
      </c>
      <c r="D6">
        <v>0</v>
      </c>
      <c r="E6">
        <v>221</v>
      </c>
      <c r="F6" s="2">
        <v>3.991</v>
      </c>
      <c r="G6" s="2">
        <v>1.299</v>
      </c>
      <c r="H6">
        <v>209</v>
      </c>
    </row>
    <row r="7" spans="1:8" ht="12.75">
      <c r="A7" t="s">
        <v>68</v>
      </c>
      <c r="B7">
        <v>17</v>
      </c>
      <c r="C7">
        <v>8</v>
      </c>
      <c r="D7">
        <v>0</v>
      </c>
      <c r="E7">
        <v>218</v>
      </c>
      <c r="F7" s="2">
        <v>3.747</v>
      </c>
      <c r="G7" s="2">
        <v>1.255</v>
      </c>
      <c r="H7">
        <v>190</v>
      </c>
    </row>
    <row r="8" spans="1:8" ht="12.75">
      <c r="A8" s="3" t="s">
        <v>63</v>
      </c>
      <c r="B8" s="3">
        <v>5</v>
      </c>
      <c r="C8" s="3">
        <v>5</v>
      </c>
      <c r="D8" s="3">
        <v>0</v>
      </c>
      <c r="E8" s="3">
        <v>83</v>
      </c>
      <c r="F8" s="4">
        <v>4.988</v>
      </c>
      <c r="G8" s="4">
        <v>1.566</v>
      </c>
      <c r="H8" s="3">
        <v>55</v>
      </c>
    </row>
    <row r="9" spans="1:8" ht="12.75">
      <c r="A9" s="3" t="s">
        <v>69</v>
      </c>
      <c r="B9" s="3">
        <v>7</v>
      </c>
      <c r="C9" s="3">
        <v>3</v>
      </c>
      <c r="D9" s="3">
        <v>2</v>
      </c>
      <c r="E9" s="3">
        <v>115</v>
      </c>
      <c r="F9" s="4">
        <v>4.433</v>
      </c>
      <c r="G9" s="4">
        <v>1.4</v>
      </c>
      <c r="H9" s="3">
        <v>79</v>
      </c>
    </row>
    <row r="10" spans="1:8" ht="12.75">
      <c r="A10" t="s">
        <v>53</v>
      </c>
      <c r="B10">
        <v>11</v>
      </c>
      <c r="C10">
        <v>11</v>
      </c>
      <c r="D10">
        <v>0</v>
      </c>
      <c r="E10">
        <v>196</v>
      </c>
      <c r="F10" s="2">
        <v>3.949</v>
      </c>
      <c r="G10" s="2">
        <v>1.316</v>
      </c>
      <c r="H10">
        <v>153</v>
      </c>
    </row>
    <row r="11" spans="1:8" ht="12.75">
      <c r="A11" t="s">
        <v>70</v>
      </c>
      <c r="B11">
        <v>9</v>
      </c>
      <c r="C11">
        <v>13</v>
      </c>
      <c r="D11">
        <v>0</v>
      </c>
      <c r="E11">
        <v>183</v>
      </c>
      <c r="F11" s="2">
        <v>4.38</v>
      </c>
      <c r="G11" s="2">
        <v>1.352</v>
      </c>
      <c r="H11">
        <v>148</v>
      </c>
    </row>
    <row r="12" spans="1:8" ht="12.75">
      <c r="A12" s="3" t="s">
        <v>60</v>
      </c>
      <c r="B12" s="3">
        <v>15</v>
      </c>
      <c r="C12" s="3">
        <v>10</v>
      </c>
      <c r="D12" s="3">
        <v>0</v>
      </c>
      <c r="E12" s="3">
        <v>215</v>
      </c>
      <c r="F12" s="4">
        <v>4.061</v>
      </c>
      <c r="G12" s="4">
        <v>1.246</v>
      </c>
      <c r="H12" s="3">
        <v>153</v>
      </c>
    </row>
    <row r="13" spans="1:8" ht="12.75">
      <c r="A13" s="3" t="s">
        <v>71</v>
      </c>
      <c r="B13" s="3">
        <v>13</v>
      </c>
      <c r="C13" s="3">
        <v>9</v>
      </c>
      <c r="D13" s="3">
        <v>0</v>
      </c>
      <c r="E13" s="3">
        <v>202</v>
      </c>
      <c r="F13" s="4">
        <v>3.899</v>
      </c>
      <c r="G13" s="4">
        <v>1.258</v>
      </c>
      <c r="H13" s="3">
        <v>150</v>
      </c>
    </row>
    <row r="14" spans="1:8" ht="12.75">
      <c r="A14" t="s">
        <v>47</v>
      </c>
      <c r="B14">
        <v>4</v>
      </c>
      <c r="C14">
        <v>4</v>
      </c>
      <c r="D14">
        <v>35</v>
      </c>
      <c r="E14">
        <v>65</v>
      </c>
      <c r="F14" s="2">
        <v>3.462</v>
      </c>
      <c r="G14" s="2">
        <v>1.2</v>
      </c>
      <c r="H14">
        <v>69</v>
      </c>
    </row>
    <row r="15" spans="1:8" ht="12.75">
      <c r="A15" s="5" t="s">
        <v>72</v>
      </c>
      <c r="B15">
        <v>5</v>
      </c>
      <c r="C15">
        <v>6</v>
      </c>
      <c r="D15">
        <v>29</v>
      </c>
      <c r="E15">
        <v>69</v>
      </c>
      <c r="F15" s="2">
        <v>3.003</v>
      </c>
      <c r="G15" s="2">
        <v>1.192</v>
      </c>
      <c r="H15">
        <v>75</v>
      </c>
    </row>
    <row r="16" spans="1:8" ht="12.75">
      <c r="A16" s="3" t="s">
        <v>34</v>
      </c>
      <c r="B16" s="3">
        <v>19</v>
      </c>
      <c r="C16" s="3">
        <v>6</v>
      </c>
      <c r="D16" s="3">
        <v>0</v>
      </c>
      <c r="E16" s="3">
        <v>230</v>
      </c>
      <c r="F16" s="4">
        <v>3.248</v>
      </c>
      <c r="G16" s="4">
        <v>1.113</v>
      </c>
      <c r="H16" s="3">
        <v>149</v>
      </c>
    </row>
    <row r="17" spans="1:8" ht="12.75">
      <c r="A17" s="3" t="s">
        <v>73</v>
      </c>
      <c r="B17" s="3">
        <v>21</v>
      </c>
      <c r="C17" s="3">
        <v>5</v>
      </c>
      <c r="D17" s="3">
        <v>0</v>
      </c>
      <c r="E17" s="3">
        <v>223</v>
      </c>
      <c r="F17" s="4">
        <v>3.097</v>
      </c>
      <c r="G17" s="4">
        <v>1.059</v>
      </c>
      <c r="H17" s="3">
        <v>160</v>
      </c>
    </row>
    <row r="18" spans="1:8" ht="12.75">
      <c r="A18" t="s">
        <v>49</v>
      </c>
      <c r="B18">
        <v>0</v>
      </c>
      <c r="C18">
        <v>3</v>
      </c>
      <c r="D18">
        <v>38</v>
      </c>
      <c r="E18">
        <v>60</v>
      </c>
      <c r="F18" s="2">
        <v>2.7</v>
      </c>
      <c r="G18" s="2">
        <v>0.967</v>
      </c>
      <c r="H18">
        <v>49</v>
      </c>
    </row>
    <row r="19" spans="1:8" ht="12.75">
      <c r="A19" t="s">
        <v>74</v>
      </c>
      <c r="B19">
        <v>1</v>
      </c>
      <c r="C19">
        <v>5</v>
      </c>
      <c r="D19">
        <v>30</v>
      </c>
      <c r="E19">
        <v>62</v>
      </c>
      <c r="F19" s="2">
        <v>3.241</v>
      </c>
      <c r="G19" s="2">
        <v>1.066</v>
      </c>
      <c r="H19">
        <v>43</v>
      </c>
    </row>
    <row r="20" spans="1:8" ht="12.75">
      <c r="A20" s="3" t="s">
        <v>50</v>
      </c>
      <c r="B20" s="3">
        <v>6</v>
      </c>
      <c r="C20" s="3">
        <v>5</v>
      </c>
      <c r="D20" s="3">
        <v>36</v>
      </c>
      <c r="E20" s="3">
        <v>60</v>
      </c>
      <c r="F20" s="4">
        <v>3</v>
      </c>
      <c r="G20" s="4">
        <v>1.217</v>
      </c>
      <c r="H20" s="3">
        <v>55</v>
      </c>
    </row>
    <row r="21" spans="1:8" ht="12.75">
      <c r="A21" s="3" t="s">
        <v>75</v>
      </c>
      <c r="B21" s="3">
        <v>2</v>
      </c>
      <c r="C21" s="3">
        <v>2</v>
      </c>
      <c r="D21" s="3">
        <v>26</v>
      </c>
      <c r="E21" s="3">
        <v>42</v>
      </c>
      <c r="F21" s="4">
        <v>3.207</v>
      </c>
      <c r="G21" s="4">
        <v>1.2</v>
      </c>
      <c r="H21" s="3">
        <v>43</v>
      </c>
    </row>
    <row r="22" spans="1:8" ht="12.75">
      <c r="A22" t="s">
        <v>46</v>
      </c>
      <c r="B22">
        <v>4</v>
      </c>
      <c r="C22">
        <v>5</v>
      </c>
      <c r="D22">
        <v>29</v>
      </c>
      <c r="E22">
        <v>66</v>
      </c>
      <c r="F22" s="2">
        <v>3.954</v>
      </c>
      <c r="G22" s="2">
        <v>1.242</v>
      </c>
      <c r="H22">
        <v>30</v>
      </c>
    </row>
    <row r="23" spans="1:8" ht="12.75">
      <c r="A23" t="s">
        <v>76</v>
      </c>
      <c r="B23">
        <v>3</v>
      </c>
      <c r="C23">
        <v>4</v>
      </c>
      <c r="D23">
        <v>20</v>
      </c>
      <c r="E23">
        <v>75</v>
      </c>
      <c r="F23" s="2">
        <v>4.203</v>
      </c>
      <c r="G23" s="2">
        <v>1.341</v>
      </c>
      <c r="H23">
        <v>35</v>
      </c>
    </row>
    <row r="24" spans="1:8" ht="12.75">
      <c r="A24" s="3" t="s">
        <v>55</v>
      </c>
      <c r="B24" s="3">
        <v>12</v>
      </c>
      <c r="C24" s="3">
        <v>12</v>
      </c>
      <c r="D24" s="3">
        <v>0</v>
      </c>
      <c r="E24" s="3">
        <v>201</v>
      </c>
      <c r="F24" s="4">
        <v>4.03</v>
      </c>
      <c r="G24" s="4">
        <v>1.348</v>
      </c>
      <c r="H24" s="3">
        <v>126</v>
      </c>
    </row>
    <row r="25" spans="1:8" ht="12.75">
      <c r="A25" s="3" t="s">
        <v>77</v>
      </c>
      <c r="B25" s="3">
        <v>14</v>
      </c>
      <c r="C25" s="3">
        <v>11</v>
      </c>
      <c r="D25" s="3">
        <v>0</v>
      </c>
      <c r="E25" s="3">
        <v>220</v>
      </c>
      <c r="F25" s="4">
        <v>3.924</v>
      </c>
      <c r="G25" s="4">
        <v>1.296</v>
      </c>
      <c r="H25" s="3">
        <v>150</v>
      </c>
    </row>
    <row r="26" spans="1:8" ht="12.75">
      <c r="A26" t="s">
        <v>59</v>
      </c>
      <c r="B26">
        <v>13</v>
      </c>
      <c r="C26">
        <v>10</v>
      </c>
      <c r="D26">
        <v>0</v>
      </c>
      <c r="E26">
        <v>200</v>
      </c>
      <c r="F26" s="2">
        <v>4.365</v>
      </c>
      <c r="G26" s="2">
        <v>1.25</v>
      </c>
      <c r="H26">
        <v>111</v>
      </c>
    </row>
    <row r="27" spans="1:8" ht="12.75">
      <c r="A27" t="s">
        <v>78</v>
      </c>
      <c r="B27">
        <v>15</v>
      </c>
      <c r="C27">
        <v>9</v>
      </c>
      <c r="D27">
        <v>0</v>
      </c>
      <c r="E27">
        <v>210</v>
      </c>
      <c r="F27" s="2">
        <v>3.99</v>
      </c>
      <c r="G27" s="2">
        <v>1.204</v>
      </c>
      <c r="H27">
        <v>120</v>
      </c>
    </row>
    <row r="28" spans="1:8" ht="12.75">
      <c r="A28" s="3" t="s">
        <v>51</v>
      </c>
      <c r="B28" s="3">
        <v>11</v>
      </c>
      <c r="C28" s="3">
        <v>12</v>
      </c>
      <c r="D28" s="3">
        <v>0</v>
      </c>
      <c r="E28" s="3">
        <v>181</v>
      </c>
      <c r="F28" s="4">
        <v>4.028</v>
      </c>
      <c r="G28" s="4">
        <v>1.343</v>
      </c>
      <c r="H28" s="3">
        <v>132</v>
      </c>
    </row>
    <row r="29" spans="1:8" ht="12.75">
      <c r="A29" s="3" t="s">
        <v>79</v>
      </c>
      <c r="B29" s="3">
        <v>15</v>
      </c>
      <c r="C29" s="3">
        <v>11</v>
      </c>
      <c r="D29" s="3">
        <v>0</v>
      </c>
      <c r="E29" s="3">
        <v>197</v>
      </c>
      <c r="F29" s="4">
        <v>3.846</v>
      </c>
      <c r="G29" s="4">
        <v>1.284</v>
      </c>
      <c r="H29" s="3">
        <v>150</v>
      </c>
    </row>
    <row r="30" spans="1:8" ht="12.75">
      <c r="A30" t="s">
        <v>54</v>
      </c>
      <c r="B30">
        <v>10</v>
      </c>
      <c r="C30">
        <v>12</v>
      </c>
      <c r="D30">
        <v>0</v>
      </c>
      <c r="E30">
        <v>196</v>
      </c>
      <c r="F30" s="2">
        <v>4.546</v>
      </c>
      <c r="G30" s="2">
        <v>1.423</v>
      </c>
      <c r="H30">
        <v>159</v>
      </c>
    </row>
    <row r="31" spans="1:8" ht="12.75">
      <c r="A31" t="s">
        <v>80</v>
      </c>
      <c r="B31">
        <v>9</v>
      </c>
      <c r="C31">
        <v>14</v>
      </c>
      <c r="D31">
        <v>0</v>
      </c>
      <c r="E31">
        <v>205</v>
      </c>
      <c r="F31" s="2">
        <v>4.433</v>
      </c>
      <c r="G31" s="2">
        <v>1.475</v>
      </c>
      <c r="H31">
        <v>149</v>
      </c>
    </row>
    <row r="32" spans="1:8" ht="12.75">
      <c r="A32" s="3" t="s">
        <v>33</v>
      </c>
      <c r="B32" s="3">
        <v>18</v>
      </c>
      <c r="C32" s="3">
        <v>10</v>
      </c>
      <c r="D32" s="3">
        <v>0</v>
      </c>
      <c r="E32" s="3">
        <v>235</v>
      </c>
      <c r="F32" s="4">
        <v>3.217</v>
      </c>
      <c r="G32" s="4">
        <v>1.179</v>
      </c>
      <c r="H32" s="3">
        <v>176</v>
      </c>
    </row>
    <row r="33" spans="1:8" ht="12.75">
      <c r="A33" s="3" t="s">
        <v>81</v>
      </c>
      <c r="B33" s="3">
        <v>18</v>
      </c>
      <c r="C33" s="3">
        <v>9</v>
      </c>
      <c r="D33" s="3">
        <v>0</v>
      </c>
      <c r="E33" s="3">
        <v>220</v>
      </c>
      <c r="F33" s="4">
        <v>3.057</v>
      </c>
      <c r="G33" s="4">
        <v>1.1</v>
      </c>
      <c r="H33" s="3">
        <v>183</v>
      </c>
    </row>
    <row r="34" spans="1:8" ht="12.75">
      <c r="A34" t="s">
        <v>62</v>
      </c>
      <c r="B34">
        <v>17</v>
      </c>
      <c r="C34">
        <v>10</v>
      </c>
      <c r="D34">
        <v>0</v>
      </c>
      <c r="E34">
        <v>214</v>
      </c>
      <c r="F34" s="2">
        <v>3.322</v>
      </c>
      <c r="G34" s="2">
        <v>1.21</v>
      </c>
      <c r="H34">
        <v>227</v>
      </c>
    </row>
    <row r="35" spans="1:8" ht="12.75">
      <c r="A35" t="s">
        <v>82</v>
      </c>
      <c r="B35">
        <v>16</v>
      </c>
      <c r="C35">
        <v>7</v>
      </c>
      <c r="D35">
        <v>0</v>
      </c>
      <c r="E35">
        <v>183</v>
      </c>
      <c r="F35" s="2">
        <v>2.912</v>
      </c>
      <c r="G35" s="2">
        <v>1.164</v>
      </c>
      <c r="H35" s="5">
        <v>197</v>
      </c>
    </row>
    <row r="36" spans="1:8" ht="12.75">
      <c r="A36" s="3" t="s">
        <v>56</v>
      </c>
      <c r="B36" s="3">
        <v>16</v>
      </c>
      <c r="C36" s="3">
        <v>11</v>
      </c>
      <c r="D36" s="3">
        <v>0</v>
      </c>
      <c r="E36" s="3">
        <v>201</v>
      </c>
      <c r="F36" s="4">
        <v>3.94</v>
      </c>
      <c r="G36" s="4">
        <v>1.249</v>
      </c>
      <c r="H36" s="3">
        <v>158</v>
      </c>
    </row>
    <row r="37" spans="1:8" ht="12.75">
      <c r="A37" s="3" t="s">
        <v>83</v>
      </c>
      <c r="B37" s="3">
        <v>19</v>
      </c>
      <c r="C37" s="3">
        <v>9</v>
      </c>
      <c r="D37" s="3">
        <v>0</v>
      </c>
      <c r="E37" s="3">
        <v>220</v>
      </c>
      <c r="F37" s="4">
        <v>3.641</v>
      </c>
      <c r="G37" s="4">
        <v>1.183</v>
      </c>
      <c r="H37" s="3">
        <v>180</v>
      </c>
    </row>
    <row r="38" spans="1:8" ht="12.75">
      <c r="A38" t="s">
        <v>52</v>
      </c>
      <c r="B38">
        <v>7</v>
      </c>
      <c r="C38">
        <v>14</v>
      </c>
      <c r="D38">
        <v>0</v>
      </c>
      <c r="E38">
        <v>181</v>
      </c>
      <c r="F38" s="2">
        <v>5.171</v>
      </c>
      <c r="G38" s="2">
        <v>1.409</v>
      </c>
      <c r="H38">
        <v>118</v>
      </c>
    </row>
    <row r="39" spans="1:8" ht="12.75">
      <c r="A39" t="s">
        <v>84</v>
      </c>
      <c r="B39">
        <v>10</v>
      </c>
      <c r="C39">
        <v>10</v>
      </c>
      <c r="D39">
        <v>0</v>
      </c>
      <c r="E39">
        <v>190</v>
      </c>
      <c r="F39" s="2">
        <v>4.764</v>
      </c>
      <c r="G39" s="2">
        <v>1.384</v>
      </c>
      <c r="H39">
        <v>123</v>
      </c>
    </row>
    <row r="40" spans="1:8" ht="12.75">
      <c r="A40" s="3" t="s">
        <v>57</v>
      </c>
      <c r="B40" s="3">
        <v>18</v>
      </c>
      <c r="C40" s="3">
        <v>8</v>
      </c>
      <c r="D40" s="3">
        <v>0</v>
      </c>
      <c r="E40" s="3">
        <v>201</v>
      </c>
      <c r="F40" s="4">
        <v>3.806</v>
      </c>
      <c r="G40" s="4">
        <v>1.294</v>
      </c>
      <c r="H40" s="3">
        <v>169</v>
      </c>
    </row>
    <row r="41" spans="1:8" ht="12.75">
      <c r="A41" s="3" t="s">
        <v>85</v>
      </c>
      <c r="B41" s="3">
        <v>15</v>
      </c>
      <c r="C41" s="3">
        <v>12</v>
      </c>
      <c r="D41" s="3">
        <v>0</v>
      </c>
      <c r="E41" s="3">
        <v>193</v>
      </c>
      <c r="F41" s="4">
        <v>3.904</v>
      </c>
      <c r="G41" s="4">
        <v>1.302</v>
      </c>
      <c r="H41" s="3">
        <v>152</v>
      </c>
    </row>
    <row r="42" spans="1:8" ht="12.75">
      <c r="A42" t="s">
        <v>48</v>
      </c>
      <c r="B42">
        <v>0</v>
      </c>
      <c r="C42">
        <v>3</v>
      </c>
      <c r="D42">
        <v>22</v>
      </c>
      <c r="E42">
        <v>65</v>
      </c>
      <c r="F42" s="2">
        <v>3.877</v>
      </c>
      <c r="G42" s="2">
        <v>1.323</v>
      </c>
      <c r="H42">
        <v>71</v>
      </c>
    </row>
    <row r="43" spans="1:8" ht="12.75">
      <c r="A43" t="s">
        <v>86</v>
      </c>
      <c r="B43">
        <v>2</v>
      </c>
      <c r="C43">
        <v>1</v>
      </c>
      <c r="D43">
        <v>33</v>
      </c>
      <c r="E43">
        <v>71</v>
      </c>
      <c r="F43" s="2">
        <v>3.203</v>
      </c>
      <c r="G43" s="2">
        <v>1.294</v>
      </c>
      <c r="H43">
        <v>80</v>
      </c>
    </row>
    <row r="44" spans="1:8" ht="12.75">
      <c r="A44" s="3" t="s">
        <v>45</v>
      </c>
      <c r="B44" s="3">
        <v>3</v>
      </c>
      <c r="C44" s="3">
        <v>2</v>
      </c>
      <c r="D44" s="3">
        <v>43</v>
      </c>
      <c r="E44" s="3">
        <v>68</v>
      </c>
      <c r="F44" s="4">
        <v>2.515</v>
      </c>
      <c r="G44" s="4">
        <v>1.147</v>
      </c>
      <c r="H44" s="3">
        <v>85</v>
      </c>
    </row>
    <row r="45" spans="1:8" ht="12.75">
      <c r="A45" s="3" t="s">
        <v>87</v>
      </c>
      <c r="B45" s="3">
        <v>2</v>
      </c>
      <c r="C45" s="3">
        <v>3</v>
      </c>
      <c r="D45" s="3">
        <v>39</v>
      </c>
      <c r="E45" s="3">
        <v>65</v>
      </c>
      <c r="F45" s="4">
        <v>3.02</v>
      </c>
      <c r="G45" s="4">
        <v>1.184</v>
      </c>
      <c r="H45" s="3">
        <v>80</v>
      </c>
    </row>
    <row r="46" spans="1:8" ht="12.75">
      <c r="A46" t="s">
        <v>58</v>
      </c>
      <c r="B46">
        <v>14</v>
      </c>
      <c r="C46">
        <v>10</v>
      </c>
      <c r="D46">
        <v>0</v>
      </c>
      <c r="E46">
        <v>201</v>
      </c>
      <c r="F46" s="2">
        <v>3.985</v>
      </c>
      <c r="G46" s="2">
        <v>1.304</v>
      </c>
      <c r="H46">
        <v>179</v>
      </c>
    </row>
    <row r="47" spans="1:8" ht="12.75">
      <c r="A47" t="s">
        <v>88</v>
      </c>
      <c r="B47">
        <v>13</v>
      </c>
      <c r="C47">
        <v>9</v>
      </c>
      <c r="D47">
        <v>0</v>
      </c>
      <c r="E47">
        <v>187</v>
      </c>
      <c r="F47" s="2">
        <v>3.465</v>
      </c>
      <c r="G47" s="2">
        <v>1.234</v>
      </c>
      <c r="H47">
        <v>182</v>
      </c>
    </row>
    <row r="48" spans="1:8" ht="12.75">
      <c r="A48" s="3" t="s">
        <v>61</v>
      </c>
      <c r="B48" s="3">
        <v>15</v>
      </c>
      <c r="C48" s="3">
        <v>10</v>
      </c>
      <c r="D48" s="3">
        <v>0</v>
      </c>
      <c r="E48" s="3">
        <v>215</v>
      </c>
      <c r="F48" s="4">
        <v>4.27</v>
      </c>
      <c r="G48" s="4">
        <v>1.298</v>
      </c>
      <c r="H48" s="3">
        <v>110</v>
      </c>
    </row>
    <row r="49" spans="1:8" ht="12.75">
      <c r="A49" s="3" t="s">
        <v>89</v>
      </c>
      <c r="B49" s="3">
        <v>16</v>
      </c>
      <c r="C49" s="3">
        <v>12</v>
      </c>
      <c r="D49" s="3">
        <v>0</v>
      </c>
      <c r="E49" s="3">
        <v>223</v>
      </c>
      <c r="F49" s="4">
        <v>3.834</v>
      </c>
      <c r="G49" s="4">
        <v>1.284</v>
      </c>
      <c r="H49" s="3">
        <v>125</v>
      </c>
    </row>
    <row r="50" spans="1:8" ht="12.75">
      <c r="A50" t="s">
        <v>42</v>
      </c>
      <c r="B50">
        <v>18</v>
      </c>
      <c r="C50">
        <v>10</v>
      </c>
      <c r="D50">
        <v>0</v>
      </c>
      <c r="E50">
        <v>225</v>
      </c>
      <c r="F50" s="2">
        <v>3.56</v>
      </c>
      <c r="G50" s="2">
        <v>1.28</v>
      </c>
      <c r="H50">
        <v>163</v>
      </c>
    </row>
    <row r="51" spans="1:8" ht="12.75">
      <c r="A51" t="s">
        <v>90</v>
      </c>
      <c r="B51">
        <v>17</v>
      </c>
      <c r="C51">
        <v>8</v>
      </c>
      <c r="D51">
        <v>0</v>
      </c>
      <c r="E51">
        <v>213</v>
      </c>
      <c r="F51" s="2">
        <v>3.309</v>
      </c>
      <c r="G51" s="2">
        <v>1.224</v>
      </c>
      <c r="H51">
        <v>170</v>
      </c>
    </row>
  </sheetData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Footer>&amp;C2007 PREDICTIONS: CBS Sportsline vs TheCommishOnline.com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Trust Portfolios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michaelmarcinkus</dc:creator>
  <cp:keywords/>
  <dc:description/>
  <cp:lastModifiedBy>michaelmarcinkus</cp:lastModifiedBy>
  <cp:lastPrinted>2007-06-19T15:42:55Z</cp:lastPrinted>
  <dcterms:created xsi:type="dcterms:W3CDTF">2007-04-17T15:13:39Z</dcterms:created>
  <dcterms:modified xsi:type="dcterms:W3CDTF">2007-06-19T20:00:38Z</dcterms:modified>
  <cp:category/>
  <cp:version/>
  <cp:contentType/>
  <cp:contentStatus/>
</cp:coreProperties>
</file>